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V:\lhernandez\2024\Información trimestral 2024\4to trimestre 2024\"/>
    </mc:Choice>
  </mc:AlternateContent>
  <xr:revisionPtr revIDLastSave="0" documentId="8_{A16D60A0-D5FE-4F99-8A9C-9F1A8A86867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PI" sheetId="1" r:id="rId1"/>
    <sheet name="Instructivo_PPI" sheetId="2" r:id="rId2"/>
  </sheets>
  <definedNames>
    <definedName name="_xlnm._FilterDatabase" localSheetId="0" hidden="1">PPI!$A$3:$Q$29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6" i="1" l="1"/>
  <c r="N136" i="1"/>
  <c r="O135" i="1"/>
  <c r="N135" i="1"/>
  <c r="O134" i="1"/>
  <c r="N134" i="1"/>
  <c r="O133" i="1"/>
  <c r="N133" i="1"/>
  <c r="O132" i="1"/>
  <c r="N132" i="1"/>
  <c r="O131" i="1"/>
  <c r="N131" i="1"/>
  <c r="O130" i="1"/>
  <c r="N130" i="1"/>
  <c r="O129" i="1"/>
  <c r="N129" i="1"/>
  <c r="O128" i="1"/>
  <c r="N128" i="1"/>
  <c r="O127" i="1"/>
  <c r="N127" i="1"/>
  <c r="O126" i="1"/>
  <c r="N126" i="1"/>
  <c r="O125" i="1"/>
  <c r="N125" i="1"/>
  <c r="O124" i="1"/>
  <c r="N124" i="1"/>
  <c r="O123" i="1"/>
  <c r="N123" i="1"/>
  <c r="O122" i="1"/>
  <c r="N122" i="1"/>
  <c r="O121" i="1"/>
  <c r="N121" i="1"/>
  <c r="O120" i="1"/>
  <c r="N120" i="1"/>
  <c r="O119" i="1"/>
  <c r="N119" i="1"/>
  <c r="O118" i="1"/>
  <c r="N118" i="1"/>
  <c r="O117" i="1"/>
  <c r="N117" i="1"/>
  <c r="O116" i="1"/>
  <c r="N116" i="1"/>
  <c r="O115" i="1"/>
  <c r="N115" i="1"/>
  <c r="O114" i="1"/>
  <c r="N114" i="1"/>
  <c r="O113" i="1"/>
  <c r="N113" i="1"/>
  <c r="O112" i="1"/>
  <c r="N112" i="1"/>
  <c r="O111" i="1"/>
  <c r="N111" i="1"/>
  <c r="O110" i="1"/>
  <c r="N110" i="1"/>
  <c r="O109" i="1"/>
  <c r="N109" i="1"/>
  <c r="O108" i="1"/>
  <c r="N108" i="1"/>
  <c r="O107" i="1"/>
  <c r="N107" i="1"/>
  <c r="O106" i="1"/>
  <c r="N106" i="1"/>
  <c r="O105" i="1"/>
  <c r="N105" i="1"/>
  <c r="O104" i="1"/>
  <c r="N104" i="1"/>
  <c r="O103" i="1"/>
  <c r="N103" i="1"/>
  <c r="O102" i="1"/>
  <c r="N102" i="1"/>
  <c r="O101" i="1"/>
  <c r="N101" i="1"/>
  <c r="O100" i="1"/>
  <c r="N100" i="1"/>
  <c r="O99" i="1"/>
  <c r="N99" i="1"/>
  <c r="O98" i="1"/>
  <c r="N98" i="1"/>
  <c r="O97" i="1"/>
  <c r="N97" i="1"/>
  <c r="O96" i="1"/>
  <c r="N96" i="1"/>
  <c r="O95" i="1"/>
  <c r="N95" i="1"/>
  <c r="O94" i="1"/>
  <c r="N94" i="1"/>
  <c r="O93" i="1"/>
  <c r="N93" i="1"/>
  <c r="O92" i="1"/>
  <c r="N92" i="1"/>
  <c r="O91" i="1"/>
  <c r="N91" i="1"/>
  <c r="O90" i="1"/>
  <c r="N90" i="1"/>
  <c r="O89" i="1"/>
  <c r="N89" i="1"/>
  <c r="O88" i="1"/>
  <c r="N88" i="1"/>
  <c r="O87" i="1"/>
  <c r="N87" i="1"/>
  <c r="O86" i="1"/>
  <c r="N86" i="1"/>
  <c r="O85" i="1"/>
  <c r="N85" i="1"/>
  <c r="O84" i="1"/>
  <c r="N84" i="1"/>
  <c r="O83" i="1"/>
  <c r="N83" i="1"/>
  <c r="O82" i="1"/>
  <c r="N82" i="1"/>
  <c r="O81" i="1"/>
  <c r="N81" i="1"/>
  <c r="O80" i="1"/>
  <c r="N80" i="1"/>
  <c r="O79" i="1"/>
  <c r="N79" i="1"/>
  <c r="O78" i="1"/>
  <c r="N78" i="1"/>
  <c r="O77" i="1"/>
  <c r="N77" i="1"/>
  <c r="O76" i="1"/>
  <c r="N76" i="1"/>
  <c r="O75" i="1"/>
  <c r="N75" i="1"/>
  <c r="O74" i="1"/>
  <c r="N74" i="1"/>
  <c r="O73" i="1"/>
  <c r="N73" i="1"/>
  <c r="O72" i="1"/>
  <c r="N72" i="1"/>
  <c r="O71" i="1"/>
  <c r="N71" i="1"/>
  <c r="O70" i="1"/>
  <c r="N70" i="1"/>
  <c r="O69" i="1"/>
  <c r="N69" i="1"/>
  <c r="O68" i="1"/>
  <c r="N68" i="1"/>
  <c r="O67" i="1"/>
  <c r="N67" i="1"/>
  <c r="O66" i="1"/>
  <c r="N66" i="1"/>
  <c r="O65" i="1"/>
  <c r="N65" i="1"/>
  <c r="O64" i="1"/>
  <c r="N64" i="1"/>
  <c r="O63" i="1"/>
  <c r="N63" i="1"/>
  <c r="O62" i="1"/>
  <c r="N62" i="1"/>
  <c r="O61" i="1"/>
  <c r="N61" i="1"/>
  <c r="O60" i="1"/>
  <c r="N60" i="1"/>
  <c r="O59" i="1"/>
  <c r="N59" i="1"/>
  <c r="O58" i="1"/>
  <c r="N58" i="1"/>
  <c r="O57" i="1"/>
  <c r="N57" i="1"/>
  <c r="O56" i="1"/>
  <c r="N56" i="1"/>
  <c r="O55" i="1"/>
  <c r="N55" i="1"/>
  <c r="O54" i="1"/>
  <c r="N54" i="1"/>
  <c r="O53" i="1"/>
  <c r="N53" i="1"/>
  <c r="O52" i="1"/>
  <c r="N52" i="1"/>
  <c r="O51" i="1"/>
  <c r="N51" i="1"/>
  <c r="O50" i="1"/>
  <c r="N50" i="1"/>
  <c r="O49" i="1"/>
  <c r="N49" i="1"/>
  <c r="O48" i="1"/>
  <c r="N48" i="1"/>
  <c r="O47" i="1"/>
  <c r="N47" i="1"/>
  <c r="O46" i="1"/>
  <c r="N46" i="1"/>
  <c r="O45" i="1"/>
  <c r="N45" i="1"/>
  <c r="O44" i="1"/>
  <c r="N44" i="1"/>
  <c r="O43" i="1"/>
  <c r="N43" i="1"/>
  <c r="O42" i="1"/>
  <c r="N42" i="1"/>
  <c r="O41" i="1"/>
  <c r="N41" i="1"/>
  <c r="O40" i="1"/>
  <c r="N40" i="1"/>
  <c r="O39" i="1"/>
  <c r="N39" i="1"/>
  <c r="O38" i="1"/>
  <c r="N38" i="1"/>
  <c r="O37" i="1"/>
  <c r="N37" i="1"/>
  <c r="O36" i="1"/>
  <c r="N36" i="1"/>
  <c r="O35" i="1"/>
  <c r="N35" i="1"/>
  <c r="O34" i="1"/>
  <c r="N34" i="1"/>
  <c r="O33" i="1"/>
  <c r="N33" i="1"/>
  <c r="O32" i="1"/>
  <c r="N32" i="1"/>
  <c r="O31" i="1"/>
  <c r="N31" i="1"/>
  <c r="O30" i="1"/>
  <c r="N30" i="1"/>
  <c r="O29" i="1"/>
  <c r="N29" i="1"/>
  <c r="O28" i="1"/>
  <c r="N28" i="1"/>
  <c r="O27" i="1"/>
  <c r="N27" i="1"/>
  <c r="O26" i="1"/>
  <c r="N26" i="1"/>
  <c r="O25" i="1"/>
  <c r="N25" i="1"/>
  <c r="O24" i="1"/>
  <c r="N24" i="1"/>
  <c r="O23" i="1"/>
  <c r="N23" i="1"/>
  <c r="O22" i="1"/>
  <c r="N22" i="1"/>
  <c r="O21" i="1"/>
  <c r="N21" i="1"/>
  <c r="O20" i="1"/>
  <c r="N20" i="1"/>
  <c r="O19" i="1"/>
  <c r="N19" i="1"/>
  <c r="O18" i="1"/>
  <c r="N18" i="1"/>
  <c r="O17" i="1"/>
  <c r="N17" i="1"/>
  <c r="O16" i="1"/>
  <c r="N16" i="1"/>
  <c r="O15" i="1"/>
  <c r="N15" i="1"/>
  <c r="O14" i="1"/>
  <c r="N14" i="1"/>
  <c r="O13" i="1"/>
  <c r="N13" i="1"/>
  <c r="O12" i="1"/>
  <c r="N12" i="1"/>
  <c r="O11" i="1"/>
  <c r="N11" i="1"/>
  <c r="O10" i="1"/>
  <c r="N10" i="1"/>
  <c r="O9" i="1"/>
  <c r="N9" i="1"/>
  <c r="O8" i="1"/>
  <c r="N8" i="1"/>
  <c r="O7" i="1"/>
  <c r="N7" i="1"/>
  <c r="O6" i="1"/>
  <c r="N6" i="1"/>
  <c r="O5" i="1"/>
  <c r="N5" i="1"/>
  <c r="O4" i="1"/>
  <c r="N4" i="1"/>
</calcChain>
</file>

<file path=xl/sharedStrings.xml><?xml version="1.0" encoding="utf-8"?>
<sst xmlns="http://schemas.openxmlformats.org/spreadsheetml/2006/main" count="591" uniqueCount="168">
  <si>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</si>
  <si>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</si>
  <si>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</si>
  <si>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</si>
  <si>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</si>
  <si>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</si>
  <si>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</si>
  <si>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</si>
  <si>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</si>
  <si>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</si>
  <si>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</si>
  <si>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</si>
  <si>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</si>
  <si>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</si>
  <si>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</si>
  <si>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</si>
  <si>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</si>
  <si>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</si>
  <si>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</si>
  <si>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</si>
  <si>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Instructivo</t>
  </si>
  <si>
    <r>
      <rPr>
        <b/>
        <sz val="8"/>
        <color rgb="FF000000"/>
        <rFont val="Arial"/>
        <family val="2"/>
      </rPr>
      <t>CLAVE DEL PROGRAMA/ PROYECTO</t>
    </r>
    <r>
      <rPr>
        <sz val="8"/>
        <color rgb="FF000000"/>
        <rFont val="Arial"/>
        <family val="2"/>
      </rPr>
      <t>: Clave asignada al programa/proyecto.</t>
    </r>
  </si>
  <si>
    <r>
      <rPr>
        <b/>
        <sz val="8"/>
        <color rgb="FF000000"/>
        <rFont val="Arial"/>
        <family val="2"/>
      </rPr>
      <t>NOMBRE</t>
    </r>
    <r>
      <rPr>
        <sz val="8"/>
        <color rgb="FF000000"/>
        <rFont val="Arial"/>
        <family val="2"/>
      </rPr>
      <t>: Nombre genérico del programa/proyecto.</t>
    </r>
  </si>
  <si>
    <r>
      <rPr>
        <b/>
        <sz val="8"/>
        <color theme="1"/>
        <rFont val="Arial"/>
        <family val="2"/>
      </rPr>
      <t>PARTIDA</t>
    </r>
    <r>
      <rPr>
        <sz val="8"/>
        <color theme="1"/>
        <rFont val="Arial"/>
        <family val="2"/>
      </rPr>
      <t>: Es el nivel de agregación más específico en el cual se describen las expresiones concretas y detalladas de los bienes y servicios que se adquieren.</t>
    </r>
  </si>
  <si>
    <r>
      <rPr>
        <b/>
        <sz val="8"/>
        <color rgb="FF000000"/>
        <rFont val="Arial"/>
        <family val="2"/>
      </rPr>
      <t>DESCRIPCIÓN</t>
    </r>
    <r>
      <rPr>
        <sz val="8"/>
        <color rgb="FF000000"/>
        <rFont val="Arial"/>
        <family val="2"/>
      </rPr>
      <t>: Indicar de manera general especificar si es bien mueble ó obra, dado que la descripción del proyecto se contempla en el nombre del mismo.</t>
    </r>
  </si>
  <si>
    <r>
      <rPr>
        <b/>
        <sz val="8"/>
        <color rgb="FF000000"/>
        <rFont val="Arial"/>
        <family val="2"/>
      </rPr>
      <t>CLAVE UR</t>
    </r>
    <r>
      <rPr>
        <sz val="8"/>
        <color rgb="FF000000"/>
        <rFont val="Arial"/>
        <family val="2"/>
      </rPr>
      <t>: Indicar la clave dependencia/entidad responsable del programa/proyecto.</t>
    </r>
  </si>
  <si>
    <r>
      <rPr>
        <b/>
        <sz val="8"/>
        <color rgb="FF000000"/>
        <rFont val="Arial"/>
        <family val="2"/>
      </rPr>
      <t>DESCRIPCIÓN UR</t>
    </r>
    <r>
      <rPr>
        <sz val="8"/>
        <color rgb="FF000000"/>
        <rFont val="Arial"/>
        <family val="2"/>
      </rPr>
      <t>: Indicar la dependencia/entidad responsable del programa/proyecto.</t>
    </r>
  </si>
  <si>
    <r>
      <rPr>
        <b/>
        <sz val="8"/>
        <color rgb="FF000000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</si>
  <si>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r>
      <rPr>
        <b/>
        <sz val="8"/>
        <color rgb="FF000000"/>
        <rFont val="Arial"/>
        <family val="2"/>
      </rPr>
      <t>APROBADO</t>
    </r>
    <r>
      <rPr>
        <sz val="8"/>
        <color rgb="FF000000"/>
        <rFont val="Arial"/>
        <family val="2"/>
      </rPr>
      <t>: Refleja las asignaciones presupuestarias anuales comprometidas en el Presupuesto de Egresos.</t>
    </r>
  </si>
  <si>
    <r>
      <rPr>
        <b/>
        <sz val="8"/>
        <color rgb="FF000000"/>
        <rFont val="Arial"/>
        <family val="2"/>
      </rPr>
      <t>MODIFICADO</t>
    </r>
    <r>
      <rPr>
        <sz val="8"/>
        <color rgb="FF000000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</si>
  <si>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rgb="FF000000"/>
        <rFont val="Arial"/>
        <family val="2"/>
      </rPr>
      <t>DEVENGADO</t>
    </r>
    <r>
      <rPr>
        <sz val="8"/>
        <color rgb="FF000000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</si>
  <si>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rgb="FF000000"/>
        <rFont val="Arial"/>
        <family val="2"/>
      </rPr>
      <t>METAS</t>
    </r>
    <r>
      <rPr>
        <sz val="8"/>
        <color rgb="FF000000"/>
        <rFont val="Arial"/>
        <family val="2"/>
      </rPr>
      <t>: Nivel cuantificable anual de las metas aprobadas y modificadas.</t>
    </r>
  </si>
  <si>
    <r>
      <rPr>
        <b/>
        <sz val="8"/>
        <color rgb="FF000000"/>
        <rFont val="Arial"/>
        <family val="2"/>
      </rPr>
      <t>META PROGRAMADA</t>
    </r>
    <r>
      <rPr>
        <sz val="8"/>
        <color rgb="FF000000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</si>
  <si>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rgb="FF000000"/>
        <rFont val="Arial"/>
        <family val="2"/>
      </rPr>
      <t>META MODIFICADA</t>
    </r>
    <r>
      <rPr>
        <sz val="8"/>
        <color rgb="FF000000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</si>
  <si>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rgb="FF000000"/>
        <rFont val="Arial"/>
        <family val="2"/>
      </rPr>
      <t>META ALCANZADA</t>
    </r>
    <r>
      <rPr>
        <sz val="8"/>
        <color rgb="FF000000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</si>
  <si>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rgb="FF000000"/>
        <rFont val="Arial"/>
        <family val="2"/>
      </rPr>
      <t>META UNIDAD DE MEDIDA</t>
    </r>
    <r>
      <rPr>
        <sz val="8"/>
        <color rgb="FF000000"/>
        <rFont val="Arial"/>
        <family val="2"/>
      </rPr>
      <t>: Indicar la unidad de medida de la meta acorde al entregable.</t>
    </r>
  </si>
  <si>
    <r>
      <rPr>
        <b/>
        <sz val="8"/>
        <color rgb="FF000000"/>
        <rFont val="Arial"/>
        <family val="2"/>
      </rPr>
      <t>% AVANCE FINANCIERO</t>
    </r>
    <r>
      <rPr>
        <sz val="8"/>
        <color rgb="FF000000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</si>
  <si>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rgb="FF000000"/>
        <rFont val="Arial"/>
        <family val="2"/>
      </rPr>
      <t>% AVANCE DE METAS</t>
    </r>
    <r>
      <rPr>
        <sz val="8"/>
        <color rgb="FF000000"/>
        <rFont val="Arial"/>
        <family val="2"/>
      </rPr>
      <t>: Valor absoluto y relativo que registre el cumplimiento de logros u objetivos con respecto a los originalmente programados.</t>
    </r>
  </si>
  <si>
    <t>Restricción:</t>
  </si>
  <si>
    <t>Apegarse al número de columnas.</t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</si>
  <si>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</si>
  <si>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</si>
  <si>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rPr>
        <sz val="8"/>
        <color theme="1"/>
        <rFont val="Arial"/>
        <family val="2"/>
      </rP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"/>
        <color theme="1"/>
        <rFont val="Arial"/>
        <family val="2"/>
      </rPr>
      <t>1</t>
    </r>
  </si>
  <si>
    <r>
      <rPr>
        <b/>
        <sz val="9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</si>
  <si>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_____________________________</t>
  </si>
  <si>
    <r>
      <rPr>
        <b/>
        <vertAlign val="superscript"/>
        <sz val="9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</si>
  <si>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t>Sistema de Agua Potable y Alcantarillado de León
Programas y Proyectos de Inversión
Del 01 de enero al 31 de diciembre de 2024</t>
  </si>
  <si>
    <t>E000174</t>
  </si>
  <si>
    <t>INSTITUCIONAL</t>
  </si>
  <si>
    <t>MOBILIARIO Y EQUIPO DE ADMINISTRACION</t>
  </si>
  <si>
    <t>COMUNICACIÓN</t>
  </si>
  <si>
    <t>JURIDICO</t>
  </si>
  <si>
    <t>DEPTO NUEVOS DESARROLLOS</t>
  </si>
  <si>
    <t>GERENCIA DE TRATAMIENTO Y REUSO</t>
  </si>
  <si>
    <t>LABORATORIO</t>
  </si>
  <si>
    <t>ANALISIS DE AGUA POTABLE</t>
  </si>
  <si>
    <t>ANALISIS DE AGUA RESIDUAL</t>
  </si>
  <si>
    <t>PLANTAS MPAL Y DE DESBASTE</t>
  </si>
  <si>
    <t>FISCALIZACION</t>
  </si>
  <si>
    <t>MEDICION</t>
  </si>
  <si>
    <t>DEPTO PLANTAS DE TRATAMIENTO PERIFERICAS</t>
  </si>
  <si>
    <t>DEPTO PLANTAS POTABILIZADORAS</t>
  </si>
  <si>
    <t>SECRETARIA TECNICA</t>
  </si>
  <si>
    <t>GCIA DE SUPERVISION DE OBRA</t>
  </si>
  <si>
    <t>SUPERVISION DE OBRA</t>
  </si>
  <si>
    <t>SUPERVISION</t>
  </si>
  <si>
    <t>SUPERV DE FRACC Y OBRAS MPALES</t>
  </si>
  <si>
    <t>SUPERV DE FRACCIONAMIENTOS</t>
  </si>
  <si>
    <t>CONEXIONES DOMICILIARIAS</t>
  </si>
  <si>
    <t>GCIA DE PROYECTOS Y COSTOS</t>
  </si>
  <si>
    <t>PROYECTOS</t>
  </si>
  <si>
    <t>DIBUJO</t>
  </si>
  <si>
    <t>PROYECTISTAS</t>
  </si>
  <si>
    <t>COSTOS Y EVALUACION</t>
  </si>
  <si>
    <t>GERENCIA DE CALIDAD DEL AGUA Y FISCALIZACION</t>
  </si>
  <si>
    <t>GCIA DE AGUA POTABLE Y ALC</t>
  </si>
  <si>
    <t>MNTTO DE REDES</t>
  </si>
  <si>
    <t>FUENTES DE ABASTECIMIENTO</t>
  </si>
  <si>
    <t>INGENIERIA HIDRAULICA</t>
  </si>
  <si>
    <t>DEPTO ALCANTARILLADO</t>
  </si>
  <si>
    <t>GERENCIA DE FINANZAS</t>
  </si>
  <si>
    <t>CONTABILIDAD</t>
  </si>
  <si>
    <t>TESORERIA</t>
  </si>
  <si>
    <t>CAJAS</t>
  </si>
  <si>
    <t>COMPRAS Y SUMINISTROS</t>
  </si>
  <si>
    <t>ENTREGA DE MATERIALES</t>
  </si>
  <si>
    <t>GERENCIA COMERCIAL</t>
  </si>
  <si>
    <t>PADRON DE CLIENTES</t>
  </si>
  <si>
    <t>FACTURACION Y COBRANZA</t>
  </si>
  <si>
    <t>MESA DE VERIFICACION E INFORMACION</t>
  </si>
  <si>
    <t>CORTES, RECONEXIONES Y LIMITACIONES</t>
  </si>
  <si>
    <t>DETERMINACION DE CONSUMOS</t>
  </si>
  <si>
    <t>MEDIDORES</t>
  </si>
  <si>
    <t>LECTURAS</t>
  </si>
  <si>
    <t>GIROS ESPECIALES</t>
  </si>
  <si>
    <t>ATENCION A CLIENTES</t>
  </si>
  <si>
    <t>CALL CENTER</t>
  </si>
  <si>
    <t>GCIA DE TECNOLOGIAS DE LA INF Y COM</t>
  </si>
  <si>
    <t>SISTEMAS COMPUTACIONALES</t>
  </si>
  <si>
    <t>DEPTO TEGNOLOGIAS DE LA OPERACION</t>
  </si>
  <si>
    <t>DEPTO INF DE TENOLOGIAS DE LA INF Y COM</t>
  </si>
  <si>
    <t>GCIA DE SERVICIOS ADMTVOS</t>
  </si>
  <si>
    <t>DESARROLLO INSTITUCIONAL</t>
  </si>
  <si>
    <t>CAPACITACION</t>
  </si>
  <si>
    <t>SERVICIOS GENERALES</t>
  </si>
  <si>
    <t>ACTIVOS FIJOS</t>
  </si>
  <si>
    <t>MANTENIMIENTO</t>
  </si>
  <si>
    <t>VIGILANCIA</t>
  </si>
  <si>
    <t>CONTROL VEHICULAR</t>
  </si>
  <si>
    <t>ADMON DEL PERSONAL</t>
  </si>
  <si>
    <t>SELECCION DE PERSONAL</t>
  </si>
  <si>
    <t>SERVICIOS MEDICOS</t>
  </si>
  <si>
    <t>NOMINAS</t>
  </si>
  <si>
    <t>HIDROLOGIA</t>
  </si>
  <si>
    <t>PLANEACION HIDRICA</t>
  </si>
  <si>
    <t>01101</t>
  </si>
  <si>
    <t>PRESIDENCIA DEL CONSEJO DIRECTIVO</t>
  </si>
  <si>
    <t>02101</t>
  </si>
  <si>
    <t>UNIDAD DE TRANSPARENCIA</t>
  </si>
  <si>
    <t>03101</t>
  </si>
  <si>
    <t>CONTRALORIA INTERNA</t>
  </si>
  <si>
    <t>03201</t>
  </si>
  <si>
    <t>DEPTO AUDITORIA CONTABLE FINANCIERA E INFORMATICA</t>
  </si>
  <si>
    <t>03301</t>
  </si>
  <si>
    <t>DEPTO EVALUACION Y CONTROL DE OBRA</t>
  </si>
  <si>
    <t>03401</t>
  </si>
  <si>
    <t>DEPTO ASUNTOS JURIDICOS</t>
  </si>
  <si>
    <t>03501</t>
  </si>
  <si>
    <t>DEPTO ATENCION Y SEGUIMIENTO A QUEJAS, DENUNCIAS Y SUGERENCIAS</t>
  </si>
  <si>
    <t>06101</t>
  </si>
  <si>
    <t>SUBDIRECCION GRAL ADMINISTRATIVA</t>
  </si>
  <si>
    <t>07101</t>
  </si>
  <si>
    <t>SUBDIRECCION GRAL OPERATIVA</t>
  </si>
  <si>
    <t>07201</t>
  </si>
  <si>
    <t>DEPTO DE GESTION RURAL</t>
  </si>
  <si>
    <t>09101</t>
  </si>
  <si>
    <t>SUBDIRECCION DE PROYECTOS ESPECIALES E INNOVACION</t>
  </si>
  <si>
    <t>MOBILIARIO Y EQUIPO EDUCACIONAL Y RECREATIVO</t>
  </si>
  <si>
    <t>EQUIPO E INSTRUMENTAL MEDICO Y DE LABORATORIO</t>
  </si>
  <si>
    <t>SEGURIDAD INDUSTRIAL</t>
  </si>
  <si>
    <t>VEHICULOS Y EQUIPO DE TRANSPORTE</t>
  </si>
  <si>
    <t>MECANICA</t>
  </si>
  <si>
    <t>MAQUINARIA, OTROS EQUIPOS Y HERRAMIENTAS</t>
  </si>
  <si>
    <t>MAQUINARIA Y EQUIPO DE BACHEO</t>
  </si>
  <si>
    <t>OPERACION DE POZOS</t>
  </si>
  <si>
    <t>MANTENIMIENTO DE POZOS</t>
  </si>
  <si>
    <t>CLORACION</t>
  </si>
  <si>
    <t>DISTRIBUCION</t>
  </si>
  <si>
    <t>RECUPERACION DE AGUA</t>
  </si>
  <si>
    <t>EQUIPOS ESPECIALES</t>
  </si>
  <si>
    <t>CUADRILLAS DE M.R.A.</t>
  </si>
  <si>
    <t>LABORATORIO DE MEDIDORES</t>
  </si>
  <si>
    <t>MODULO DEPORTIVO</t>
  </si>
  <si>
    <t>HERRERIA</t>
  </si>
  <si>
    <t>BIENES INMUEBLES</t>
  </si>
  <si>
    <t>ACTIVOS INTANGIBLES</t>
  </si>
  <si>
    <t>E000179</t>
  </si>
  <si>
    <t>AGUA PARA TODOS</t>
  </si>
  <si>
    <t>OBRA PÚBLICA EN BIENES DE DOMINIO PÚBLICO</t>
  </si>
  <si>
    <t>E000180</t>
  </si>
  <si>
    <t>ENTORNOS SEGUROS</t>
  </si>
  <si>
    <t>E000181</t>
  </si>
  <si>
    <t>RED DE AGUA Y ALCANTARILLADO</t>
  </si>
  <si>
    <t>E000183</t>
  </si>
  <si>
    <t>MAS Y MEJOR CALIDAD DEL AGUA</t>
  </si>
  <si>
    <t>E000186</t>
  </si>
  <si>
    <t>NANO TECNOLOGIA PARA EL TRATAMIENTO DE AGUA</t>
  </si>
  <si>
    <t>OBRA PÚBLICA EN BIENES 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</si>
</sst>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8"/>
      <color theme="1"/>
      <name val="Arial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  <scheme val="minor"/>
    </font>
    <font>
      <b/>
      <sz val="8"/>
      <color rgb="FF000000"/>
      <name val="Arial"/>
      <family val="2"/>
    </font>
    <font>
      <b/>
      <vertAlign val="superscript"/>
      <sz val="9"/>
      <color theme="1"/>
      <name val="Arial"/>
      <family val="2"/>
    </font>
    <font>
      <b/>
      <sz val="9"/>
      <color rgb="FFFF0000"/>
      <name val="Arial"/>
      <family val="2"/>
    </font>
    <font>
      <sz val="8"/>
      <color theme="1"/>
      <name val="Arial"/>
      <family val="2"/>
      <scheme val="minor"/>
    </font>
    <font>
      <sz val="9"/>
      <color theme="1"/>
      <name val="Arial"/>
      <family val="2"/>
      <scheme val="major"/>
    </font>
    <font>
      <sz val="8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92D050"/>
        <bgColor rgb="FF92D050"/>
      </patternFill>
    </fill>
    <fill>
      <patternFill patternType="solid">
        <fgColor theme="9"/>
        <bgColor theme="9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4" borderId="7" xfId="0" applyFont="1" applyFill="1" applyBorder="1" applyAlignment="1">
      <alignment horizontal="left" vertical="center" wrapText="1"/>
    </xf>
    <xf numFmtId="0" fontId="1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5" fillId="0" borderId="0" xfId="0" applyFont="1"/>
    <xf numFmtId="0" fontId="1" fillId="2" borderId="4" xfId="0" applyFont="1" applyFill="1" applyBorder="1" applyAlignment="1">
      <alignment horizontal="center" wrapText="1"/>
    </xf>
    <xf numFmtId="43" fontId="3" fillId="0" borderId="0" xfId="2" applyFont="1" applyFill="1"/>
    <xf numFmtId="9" fontId="10" fillId="0" borderId="0" xfId="1" applyFont="1" applyFill="1" applyAlignment="1">
      <alignment horizontal="center"/>
    </xf>
    <xf numFmtId="0" fontId="3" fillId="0" borderId="0" xfId="0" applyFont="1" applyAlignment="1">
      <alignment horizontal="right"/>
    </xf>
    <xf numFmtId="43" fontId="3" fillId="0" borderId="0" xfId="0" applyNumberFormat="1" applyFont="1"/>
    <xf numFmtId="0" fontId="1" fillId="2" borderId="2" xfId="0" applyFont="1" applyFill="1" applyBorder="1" applyAlignment="1">
      <alignment horizontal="center" wrapText="1"/>
    </xf>
    <xf numFmtId="0" fontId="2" fillId="0" borderId="4" xfId="0" applyFont="1" applyBorder="1"/>
    <xf numFmtId="0" fontId="2" fillId="0" borderId="3" xfId="0" applyFont="1" applyBorder="1"/>
    <xf numFmtId="0" fontId="1" fillId="2" borderId="4" xfId="0" applyFont="1" applyFill="1" applyBorder="1" applyAlignment="1">
      <alignment horizontal="center" wrapText="1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D14" sqref="D14"/>
    </sheetView>
  </sheetViews>
  <sheetFormatPr baseColWidth="10" defaultColWidth="16.85546875" defaultRowHeight="15" customHeight="1" x14ac:dyDescent="0.2"/>
  <cols>
    <col min="1" max="1" width="19.85546875" customWidth="1"/>
    <col min="2" max="2" width="26.28515625" customWidth="1"/>
    <col min="3" max="3" width="16.140625" customWidth="1"/>
    <col min="4" max="4" width="35.28515625" customWidth="1"/>
    <col min="5" max="5" width="16.85546875" customWidth="1"/>
    <col min="6" max="6" width="29.85546875" customWidth="1"/>
    <col min="7" max="7" width="16.42578125" bestFit="1" customWidth="1"/>
    <col min="8" max="9" width="17.85546875" bestFit="1" customWidth="1"/>
    <col min="10" max="13" width="13.28515625" customWidth="1"/>
    <col min="14" max="17" width="11.85546875" customWidth="1"/>
    <col min="18" max="26" width="12" customWidth="1"/>
  </cols>
  <sheetData>
    <row r="1" spans="1:26" ht="34.5" customHeight="1" x14ac:dyDescent="0.2">
      <c r="A1" s="25" t="s">
        <v>46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7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2"/>
      <c r="B2" s="2"/>
      <c r="C2" s="2"/>
      <c r="D2" s="2"/>
      <c r="E2" s="2"/>
      <c r="F2" s="2"/>
      <c r="G2" s="3"/>
      <c r="H2" s="20" t="s">
        <v>0</v>
      </c>
      <c r="I2" s="4"/>
      <c r="J2" s="3"/>
      <c r="K2" s="28" t="s">
        <v>1</v>
      </c>
      <c r="L2" s="26"/>
      <c r="M2" s="27"/>
      <c r="N2" s="5" t="s">
        <v>2</v>
      </c>
      <c r="O2" s="4"/>
      <c r="P2" s="6" t="s">
        <v>3</v>
      </c>
      <c r="Q2" s="7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 x14ac:dyDescent="0.2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 t="s">
        <v>11</v>
      </c>
      <c r="I3" s="9" t="s">
        <v>12</v>
      </c>
      <c r="J3" s="9" t="s">
        <v>13</v>
      </c>
      <c r="K3" s="9" t="s">
        <v>11</v>
      </c>
      <c r="L3" s="9" t="s">
        <v>14</v>
      </c>
      <c r="M3" s="9" t="s">
        <v>15</v>
      </c>
      <c r="N3" s="10" t="s">
        <v>16</v>
      </c>
      <c r="O3" s="10" t="s">
        <v>17</v>
      </c>
      <c r="P3" s="11" t="s">
        <v>18</v>
      </c>
      <c r="Q3" s="11" t="s">
        <v>19</v>
      </c>
      <c r="R3" s="1"/>
      <c r="S3" s="1"/>
      <c r="T3" s="1"/>
      <c r="U3" s="1"/>
      <c r="V3" s="1"/>
      <c r="W3" s="1"/>
      <c r="X3" s="1"/>
      <c r="Y3" s="1"/>
      <c r="Z3" s="1"/>
    </row>
    <row r="4" spans="1:26" ht="11.25" customHeight="1" x14ac:dyDescent="0.2">
      <c r="A4" s="1" t="s">
        <v>47</v>
      </c>
      <c r="B4" s="1" t="s">
        <v>48</v>
      </c>
      <c r="C4" s="1">
        <v>5100</v>
      </c>
      <c r="D4" s="1" t="s">
        <v>49</v>
      </c>
      <c r="E4" s="1">
        <v>10101</v>
      </c>
      <c r="F4" s="1" t="s">
        <v>50</v>
      </c>
      <c r="G4" s="21">
        <v>536000</v>
      </c>
      <c r="H4" s="21">
        <v>411747.87</v>
      </c>
      <c r="I4" s="21">
        <v>242065.96</v>
      </c>
      <c r="J4" s="1"/>
      <c r="K4" s="1"/>
      <c r="L4" s="1"/>
      <c r="M4" s="1"/>
      <c r="N4" s="22">
        <f t="shared" ref="N4:N67" si="0">+IF(G4=0,"0",IF(G4&gt;0,I4/G4))</f>
        <v>0.45161559701492537</v>
      </c>
      <c r="O4" s="22">
        <f t="shared" ref="O4:O67" si="1">+IF(H4=0,"",IF(H4&gt;0,I4/H4))</f>
        <v>0.58789851177615071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1" t="s">
        <v>47</v>
      </c>
      <c r="B5" s="1" t="s">
        <v>48</v>
      </c>
      <c r="C5" s="1">
        <v>5100</v>
      </c>
      <c r="D5" s="1" t="s">
        <v>49</v>
      </c>
      <c r="E5" s="1">
        <v>11101</v>
      </c>
      <c r="F5" s="1" t="s">
        <v>51</v>
      </c>
      <c r="G5" s="21">
        <v>0</v>
      </c>
      <c r="H5" s="21">
        <v>236155</v>
      </c>
      <c r="I5" s="21">
        <v>107131.4</v>
      </c>
      <c r="J5" s="1"/>
      <c r="K5" s="1"/>
      <c r="L5" s="1"/>
      <c r="M5" s="1"/>
      <c r="N5" s="22" t="str">
        <f t="shared" si="0"/>
        <v>0</v>
      </c>
      <c r="O5" s="22">
        <f t="shared" si="1"/>
        <v>0.45364866295441553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1" t="s">
        <v>47</v>
      </c>
      <c r="B6" s="1" t="s">
        <v>48</v>
      </c>
      <c r="C6" s="1">
        <v>5100</v>
      </c>
      <c r="D6" s="1" t="s">
        <v>49</v>
      </c>
      <c r="E6" s="1">
        <v>12101</v>
      </c>
      <c r="F6" s="1" t="s">
        <v>52</v>
      </c>
      <c r="G6" s="21">
        <v>0</v>
      </c>
      <c r="H6" s="21">
        <v>269010.17000000004</v>
      </c>
      <c r="I6" s="21">
        <v>189518.57</v>
      </c>
      <c r="J6" s="1"/>
      <c r="K6" s="1"/>
      <c r="L6" s="1"/>
      <c r="M6" s="1"/>
      <c r="N6" s="22" t="str">
        <f t="shared" si="0"/>
        <v>0</v>
      </c>
      <c r="O6" s="22">
        <f t="shared" si="1"/>
        <v>0.70450336505865174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1" t="s">
        <v>47</v>
      </c>
      <c r="B7" s="1" t="s">
        <v>48</v>
      </c>
      <c r="C7" s="1">
        <v>5100</v>
      </c>
      <c r="D7" s="1" t="s">
        <v>49</v>
      </c>
      <c r="E7" s="1">
        <v>15101</v>
      </c>
      <c r="F7" s="1" t="s">
        <v>53</v>
      </c>
      <c r="G7" s="21">
        <v>0</v>
      </c>
      <c r="H7" s="21">
        <v>116091.43</v>
      </c>
      <c r="I7" s="21">
        <v>30166.43</v>
      </c>
      <c r="J7" s="1"/>
      <c r="K7" s="1"/>
      <c r="L7" s="1"/>
      <c r="M7" s="1"/>
      <c r="N7" s="22" t="str">
        <f t="shared" si="0"/>
        <v>0</v>
      </c>
      <c r="O7" s="22">
        <f t="shared" si="1"/>
        <v>0.25985061946433086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1" t="s">
        <v>47</v>
      </c>
      <c r="B8" s="1" t="s">
        <v>48</v>
      </c>
      <c r="C8" s="1">
        <v>5100</v>
      </c>
      <c r="D8" s="1" t="s">
        <v>49</v>
      </c>
      <c r="E8" s="1">
        <v>15201</v>
      </c>
      <c r="F8" s="1" t="s">
        <v>54</v>
      </c>
      <c r="G8" s="21">
        <v>0</v>
      </c>
      <c r="H8" s="21">
        <v>396739.02</v>
      </c>
      <c r="I8" s="21">
        <v>364179.57</v>
      </c>
      <c r="J8" s="1"/>
      <c r="K8" s="1"/>
      <c r="L8" s="1"/>
      <c r="M8" s="1"/>
      <c r="N8" s="22" t="str">
        <f t="shared" si="0"/>
        <v>0</v>
      </c>
      <c r="O8" s="22">
        <f t="shared" si="1"/>
        <v>0.9179323223614354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1" t="s">
        <v>47</v>
      </c>
      <c r="B9" s="1" t="s">
        <v>48</v>
      </c>
      <c r="C9" s="1">
        <v>5100</v>
      </c>
      <c r="D9" s="1" t="s">
        <v>49</v>
      </c>
      <c r="E9" s="1">
        <v>15202</v>
      </c>
      <c r="F9" s="1" t="s">
        <v>55</v>
      </c>
      <c r="G9" s="21">
        <v>0</v>
      </c>
      <c r="H9" s="21">
        <v>53925</v>
      </c>
      <c r="I9" s="21">
        <v>0</v>
      </c>
      <c r="J9" s="1"/>
      <c r="K9" s="1"/>
      <c r="L9" s="1"/>
      <c r="M9" s="1"/>
      <c r="N9" s="22" t="str">
        <f t="shared" si="0"/>
        <v>0</v>
      </c>
      <c r="O9" s="22">
        <f t="shared" si="1"/>
        <v>0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1" t="s">
        <v>47</v>
      </c>
      <c r="B10" s="1" t="s">
        <v>48</v>
      </c>
      <c r="C10" s="1">
        <v>5100</v>
      </c>
      <c r="D10" s="1" t="s">
        <v>49</v>
      </c>
      <c r="E10" s="1">
        <v>15204</v>
      </c>
      <c r="F10" s="1" t="s">
        <v>56</v>
      </c>
      <c r="G10" s="21">
        <v>0</v>
      </c>
      <c r="H10" s="21">
        <v>35950</v>
      </c>
      <c r="I10" s="21">
        <v>0</v>
      </c>
      <c r="J10" s="1"/>
      <c r="K10" s="1"/>
      <c r="L10" s="1"/>
      <c r="M10" s="1"/>
      <c r="N10" s="22" t="str">
        <f t="shared" si="0"/>
        <v>0</v>
      </c>
      <c r="O10" s="22">
        <f t="shared" si="1"/>
        <v>0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1" t="s">
        <v>47</v>
      </c>
      <c r="B11" s="1" t="s">
        <v>48</v>
      </c>
      <c r="C11" s="1">
        <v>5100</v>
      </c>
      <c r="D11" s="1" t="s">
        <v>49</v>
      </c>
      <c r="E11" s="1">
        <v>15301</v>
      </c>
      <c r="F11" s="1" t="s">
        <v>57</v>
      </c>
      <c r="G11" s="21">
        <v>0</v>
      </c>
      <c r="H11" s="21">
        <v>340316</v>
      </c>
      <c r="I11" s="21">
        <v>106641</v>
      </c>
      <c r="J11" s="1"/>
      <c r="K11" s="1"/>
      <c r="L11" s="1"/>
      <c r="M11" s="1"/>
      <c r="N11" s="22" t="str">
        <f t="shared" si="0"/>
        <v>0</v>
      </c>
      <c r="O11" s="22">
        <f t="shared" si="1"/>
        <v>0.31335876068124918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1" t="s">
        <v>47</v>
      </c>
      <c r="B12" s="1" t="s">
        <v>48</v>
      </c>
      <c r="C12" s="1">
        <v>5100</v>
      </c>
      <c r="D12" s="1" t="s">
        <v>49</v>
      </c>
      <c r="E12" s="1">
        <v>15401</v>
      </c>
      <c r="F12" s="1" t="s">
        <v>58</v>
      </c>
      <c r="G12" s="21">
        <v>0</v>
      </c>
      <c r="H12" s="21">
        <v>243988.78</v>
      </c>
      <c r="I12" s="21">
        <v>154113.78</v>
      </c>
      <c r="J12" s="1"/>
      <c r="K12" s="1"/>
      <c r="L12" s="1"/>
      <c r="M12" s="1"/>
      <c r="N12" s="22" t="str">
        <f t="shared" si="0"/>
        <v>0</v>
      </c>
      <c r="O12" s="22">
        <f t="shared" si="1"/>
        <v>0.63164289767750792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1" t="s">
        <v>47</v>
      </c>
      <c r="B13" s="1" t="s">
        <v>48</v>
      </c>
      <c r="C13" s="1">
        <v>5100</v>
      </c>
      <c r="D13" s="1" t="s">
        <v>49</v>
      </c>
      <c r="E13" s="1">
        <v>15403</v>
      </c>
      <c r="F13" s="1" t="s">
        <v>59</v>
      </c>
      <c r="G13" s="21">
        <v>0</v>
      </c>
      <c r="H13" s="21">
        <v>35950</v>
      </c>
      <c r="I13" s="21">
        <v>0</v>
      </c>
      <c r="J13" s="1"/>
      <c r="K13" s="1"/>
      <c r="L13" s="1"/>
      <c r="M13" s="1"/>
      <c r="N13" s="22" t="str">
        <f t="shared" si="0"/>
        <v>0</v>
      </c>
      <c r="O13" s="22">
        <f t="shared" si="1"/>
        <v>0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1" t="s">
        <v>47</v>
      </c>
      <c r="B14" s="1" t="s">
        <v>48</v>
      </c>
      <c r="C14" s="1">
        <v>5100</v>
      </c>
      <c r="D14" s="1" t="s">
        <v>49</v>
      </c>
      <c r="E14" s="1">
        <v>16301</v>
      </c>
      <c r="F14" s="1" t="s">
        <v>60</v>
      </c>
      <c r="G14" s="21">
        <v>0</v>
      </c>
      <c r="H14" s="21">
        <v>164473</v>
      </c>
      <c r="I14" s="21">
        <v>96612.5</v>
      </c>
      <c r="J14" s="1"/>
      <c r="K14" s="1"/>
      <c r="L14" s="1"/>
      <c r="M14" s="1"/>
      <c r="N14" s="22" t="str">
        <f t="shared" si="0"/>
        <v>0</v>
      </c>
      <c r="O14" s="22">
        <f t="shared" si="1"/>
        <v>0.58740644361080541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1" t="s">
        <v>47</v>
      </c>
      <c r="B15" s="1" t="s">
        <v>48</v>
      </c>
      <c r="C15" s="1">
        <v>5100</v>
      </c>
      <c r="D15" s="1" t="s">
        <v>49</v>
      </c>
      <c r="E15" s="1">
        <v>16401</v>
      </c>
      <c r="F15" s="1" t="s">
        <v>61</v>
      </c>
      <c r="G15" s="21">
        <v>0</v>
      </c>
      <c r="H15" s="21">
        <v>47820.45</v>
      </c>
      <c r="I15" s="21">
        <v>15261</v>
      </c>
      <c r="J15" s="1"/>
      <c r="K15" s="1"/>
      <c r="L15" s="1"/>
      <c r="M15" s="1"/>
      <c r="N15" s="22" t="str">
        <f t="shared" si="0"/>
        <v>0</v>
      </c>
      <c r="O15" s="22">
        <f t="shared" si="1"/>
        <v>0.31913125033327794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1" t="s">
        <v>47</v>
      </c>
      <c r="B16" s="1" t="s">
        <v>48</v>
      </c>
      <c r="C16" s="1">
        <v>5100</v>
      </c>
      <c r="D16" s="1" t="s">
        <v>49</v>
      </c>
      <c r="E16" s="1">
        <v>17101</v>
      </c>
      <c r="F16" s="1" t="s">
        <v>62</v>
      </c>
      <c r="G16" s="21">
        <v>0</v>
      </c>
      <c r="H16" s="21">
        <v>14905.43</v>
      </c>
      <c r="I16" s="21">
        <v>14905.43</v>
      </c>
      <c r="J16" s="1"/>
      <c r="K16" s="1"/>
      <c r="L16" s="1"/>
      <c r="M16" s="1"/>
      <c r="N16" s="22" t="str">
        <f t="shared" si="0"/>
        <v>0</v>
      </c>
      <c r="O16" s="22">
        <f t="shared" si="1"/>
        <v>1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1" t="s">
        <v>47</v>
      </c>
      <c r="B17" s="1" t="s">
        <v>48</v>
      </c>
      <c r="C17" s="1">
        <v>5100</v>
      </c>
      <c r="D17" s="1" t="s">
        <v>49</v>
      </c>
      <c r="E17" s="1">
        <v>20101</v>
      </c>
      <c r="F17" s="1" t="s">
        <v>63</v>
      </c>
      <c r="G17" s="21">
        <v>0</v>
      </c>
      <c r="H17" s="21">
        <v>47464.88</v>
      </c>
      <c r="I17" s="21">
        <v>14905.43</v>
      </c>
      <c r="J17" s="1"/>
      <c r="K17" s="1"/>
      <c r="L17" s="1"/>
      <c r="M17" s="1"/>
      <c r="N17" s="22" t="str">
        <f t="shared" si="0"/>
        <v>0</v>
      </c>
      <c r="O17" s="22">
        <f t="shared" si="1"/>
        <v>0.31403071070652661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1" t="s">
        <v>47</v>
      </c>
      <c r="B18" s="1" t="s">
        <v>48</v>
      </c>
      <c r="C18" s="1">
        <v>5100</v>
      </c>
      <c r="D18" s="1" t="s">
        <v>49</v>
      </c>
      <c r="E18" s="1">
        <v>20201</v>
      </c>
      <c r="F18" s="1" t="s">
        <v>64</v>
      </c>
      <c r="G18" s="21">
        <v>0</v>
      </c>
      <c r="H18" s="21">
        <v>182768.43</v>
      </c>
      <c r="I18" s="21">
        <v>182768.43</v>
      </c>
      <c r="J18" s="1"/>
      <c r="K18" s="1"/>
      <c r="L18" s="1"/>
      <c r="M18" s="1"/>
      <c r="N18" s="22" t="str">
        <f t="shared" si="0"/>
        <v>0</v>
      </c>
      <c r="O18" s="22">
        <f t="shared" si="1"/>
        <v>1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1" t="s">
        <v>47</v>
      </c>
      <c r="B19" s="1" t="s">
        <v>48</v>
      </c>
      <c r="C19" s="1">
        <v>5100</v>
      </c>
      <c r="D19" s="1" t="s">
        <v>49</v>
      </c>
      <c r="E19" s="1">
        <v>20202</v>
      </c>
      <c r="F19" s="1" t="s">
        <v>65</v>
      </c>
      <c r="G19" s="21">
        <v>0</v>
      </c>
      <c r="H19" s="21">
        <v>143800</v>
      </c>
      <c r="I19" s="21">
        <v>0</v>
      </c>
      <c r="J19" s="1"/>
      <c r="K19" s="1"/>
      <c r="L19" s="1"/>
      <c r="M19" s="1"/>
      <c r="N19" s="22" t="str">
        <f t="shared" si="0"/>
        <v>0</v>
      </c>
      <c r="O19" s="22">
        <f t="shared" si="1"/>
        <v>0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1" t="s">
        <v>47</v>
      </c>
      <c r="B20" s="1" t="s">
        <v>48</v>
      </c>
      <c r="C20" s="1">
        <v>5100</v>
      </c>
      <c r="D20" s="1" t="s">
        <v>49</v>
      </c>
      <c r="E20" s="1">
        <v>20301</v>
      </c>
      <c r="F20" s="1" t="s">
        <v>66</v>
      </c>
      <c r="G20" s="21">
        <v>0</v>
      </c>
      <c r="H20" s="21">
        <v>60989.02</v>
      </c>
      <c r="I20" s="21">
        <v>28429.57</v>
      </c>
      <c r="J20" s="1"/>
      <c r="K20" s="1"/>
      <c r="L20" s="1"/>
      <c r="M20" s="1"/>
      <c r="N20" s="22" t="str">
        <f t="shared" si="0"/>
        <v>0</v>
      </c>
      <c r="O20" s="22">
        <f t="shared" si="1"/>
        <v>0.46614243022760493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1" t="s">
        <v>47</v>
      </c>
      <c r="B21" s="1" t="s">
        <v>48</v>
      </c>
      <c r="C21" s="1">
        <v>5100</v>
      </c>
      <c r="D21" s="1" t="s">
        <v>49</v>
      </c>
      <c r="E21" s="1">
        <v>20302</v>
      </c>
      <c r="F21" s="1" t="s">
        <v>67</v>
      </c>
      <c r="G21" s="21">
        <v>0</v>
      </c>
      <c r="H21" s="21">
        <v>125825</v>
      </c>
      <c r="I21" s="21">
        <v>0</v>
      </c>
      <c r="J21" s="1"/>
      <c r="K21" s="1"/>
      <c r="L21" s="1"/>
      <c r="M21" s="1"/>
      <c r="N21" s="22" t="str">
        <f t="shared" si="0"/>
        <v>0</v>
      </c>
      <c r="O21" s="22">
        <f t="shared" si="1"/>
        <v>0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1" t="s">
        <v>47</v>
      </c>
      <c r="B22" s="1" t="s">
        <v>48</v>
      </c>
      <c r="C22" s="1">
        <v>5100</v>
      </c>
      <c r="D22" s="1" t="s">
        <v>49</v>
      </c>
      <c r="E22" s="1">
        <v>20401</v>
      </c>
      <c r="F22" s="1" t="s">
        <v>68</v>
      </c>
      <c r="G22" s="21">
        <v>0</v>
      </c>
      <c r="H22" s="21">
        <v>87306.57</v>
      </c>
      <c r="I22" s="21">
        <v>87306.57</v>
      </c>
      <c r="J22" s="1"/>
      <c r="K22" s="1"/>
      <c r="L22" s="1"/>
      <c r="M22" s="1"/>
      <c r="N22" s="22" t="str">
        <f t="shared" si="0"/>
        <v>0</v>
      </c>
      <c r="O22" s="22">
        <f t="shared" si="1"/>
        <v>1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1" t="s">
        <v>47</v>
      </c>
      <c r="B23" s="1" t="s">
        <v>48</v>
      </c>
      <c r="C23" s="1">
        <v>5100</v>
      </c>
      <c r="D23" s="1" t="s">
        <v>49</v>
      </c>
      <c r="E23" s="1">
        <v>25101</v>
      </c>
      <c r="F23" s="1" t="s">
        <v>69</v>
      </c>
      <c r="G23" s="21">
        <v>0</v>
      </c>
      <c r="H23" s="21">
        <v>47820.45</v>
      </c>
      <c r="I23" s="21">
        <v>15261</v>
      </c>
      <c r="J23" s="1"/>
      <c r="K23" s="1"/>
      <c r="L23" s="1"/>
      <c r="M23" s="1"/>
      <c r="N23" s="22" t="str">
        <f t="shared" si="0"/>
        <v>0</v>
      </c>
      <c r="O23" s="22">
        <f t="shared" si="1"/>
        <v>0.31913125033327794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1" t="s">
        <v>47</v>
      </c>
      <c r="B24" s="1" t="s">
        <v>48</v>
      </c>
      <c r="C24" s="1">
        <v>5100</v>
      </c>
      <c r="D24" s="1" t="s">
        <v>49</v>
      </c>
      <c r="E24" s="1">
        <v>25301</v>
      </c>
      <c r="F24" s="1" t="s">
        <v>70</v>
      </c>
      <c r="G24" s="21">
        <v>0</v>
      </c>
      <c r="H24" s="21">
        <v>333051.19</v>
      </c>
      <c r="I24" s="21">
        <v>184201.19</v>
      </c>
      <c r="J24" s="1"/>
      <c r="K24" s="1"/>
      <c r="L24" s="1"/>
      <c r="M24" s="1"/>
      <c r="N24" s="22" t="str">
        <f t="shared" si="0"/>
        <v>0</v>
      </c>
      <c r="O24" s="22">
        <f t="shared" si="1"/>
        <v>0.55307170648451964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1" t="s">
        <v>47</v>
      </c>
      <c r="B25" s="1" t="s">
        <v>48</v>
      </c>
      <c r="C25" s="1">
        <v>5100</v>
      </c>
      <c r="D25" s="1" t="s">
        <v>49</v>
      </c>
      <c r="E25" s="1">
        <v>25302</v>
      </c>
      <c r="F25" s="1" t="s">
        <v>71</v>
      </c>
      <c r="G25" s="21">
        <v>0</v>
      </c>
      <c r="H25" s="21">
        <v>35950</v>
      </c>
      <c r="I25" s="21">
        <v>0</v>
      </c>
      <c r="J25" s="1"/>
      <c r="K25" s="1"/>
      <c r="L25" s="1"/>
      <c r="M25" s="1"/>
      <c r="N25" s="22" t="str">
        <f t="shared" si="0"/>
        <v>0</v>
      </c>
      <c r="O25" s="22">
        <f t="shared" si="1"/>
        <v>0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1" t="s">
        <v>47</v>
      </c>
      <c r="B26" s="1" t="s">
        <v>48</v>
      </c>
      <c r="C26" s="1">
        <v>5100</v>
      </c>
      <c r="D26" s="1" t="s">
        <v>49</v>
      </c>
      <c r="E26" s="1">
        <v>25303</v>
      </c>
      <c r="F26" s="1" t="s">
        <v>72</v>
      </c>
      <c r="G26" s="21">
        <v>0</v>
      </c>
      <c r="H26" s="21">
        <v>35950</v>
      </c>
      <c r="I26" s="21">
        <v>0</v>
      </c>
      <c r="J26" s="1"/>
      <c r="K26" s="1"/>
      <c r="L26" s="1"/>
      <c r="M26" s="1"/>
      <c r="N26" s="22" t="str">
        <f t="shared" si="0"/>
        <v>0</v>
      </c>
      <c r="O26" s="22">
        <f t="shared" si="1"/>
        <v>0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1" t="s">
        <v>47</v>
      </c>
      <c r="B27" s="1" t="s">
        <v>48</v>
      </c>
      <c r="C27" s="1">
        <v>5100</v>
      </c>
      <c r="D27" s="1" t="s">
        <v>49</v>
      </c>
      <c r="E27" s="1">
        <v>25401</v>
      </c>
      <c r="F27" s="1" t="s">
        <v>73</v>
      </c>
      <c r="G27" s="21">
        <v>0</v>
      </c>
      <c r="H27" s="21">
        <v>145483</v>
      </c>
      <c r="I27" s="21">
        <v>91558</v>
      </c>
      <c r="J27" s="1"/>
      <c r="K27" s="1"/>
      <c r="L27" s="1"/>
      <c r="M27" s="1"/>
      <c r="N27" s="22" t="str">
        <f t="shared" si="0"/>
        <v>0</v>
      </c>
      <c r="O27" s="22">
        <f t="shared" si="1"/>
        <v>0.62933813572719832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1" t="s">
        <v>47</v>
      </c>
      <c r="B28" s="1" t="s">
        <v>48</v>
      </c>
      <c r="C28" s="1">
        <v>5100</v>
      </c>
      <c r="D28" s="1" t="s">
        <v>49</v>
      </c>
      <c r="E28" s="1">
        <v>26101</v>
      </c>
      <c r="F28" s="1" t="s">
        <v>74</v>
      </c>
      <c r="G28" s="21">
        <v>0</v>
      </c>
      <c r="H28" s="21">
        <v>32559.45</v>
      </c>
      <c r="I28" s="21">
        <v>0</v>
      </c>
      <c r="J28" s="1"/>
      <c r="K28" s="1"/>
      <c r="L28" s="1"/>
      <c r="M28" s="1"/>
      <c r="N28" s="22" t="str">
        <f t="shared" si="0"/>
        <v>0</v>
      </c>
      <c r="O28" s="22">
        <f t="shared" si="1"/>
        <v>0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" t="s">
        <v>47</v>
      </c>
      <c r="B29" s="1" t="s">
        <v>48</v>
      </c>
      <c r="C29" s="1">
        <v>5100</v>
      </c>
      <c r="D29" s="1" t="s">
        <v>49</v>
      </c>
      <c r="E29" s="1">
        <v>30101</v>
      </c>
      <c r="F29" s="1" t="s">
        <v>75</v>
      </c>
      <c r="G29" s="21">
        <v>0</v>
      </c>
      <c r="H29" s="21">
        <v>95343.75</v>
      </c>
      <c r="I29" s="21">
        <v>15261</v>
      </c>
      <c r="J29" s="1"/>
      <c r="K29" s="1"/>
      <c r="L29" s="1"/>
      <c r="M29" s="1"/>
      <c r="N29" s="22" t="str">
        <f t="shared" si="0"/>
        <v>0</v>
      </c>
      <c r="O29" s="22">
        <f t="shared" si="1"/>
        <v>0.16006293018682399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1" t="s">
        <v>47</v>
      </c>
      <c r="B30" s="1" t="s">
        <v>48</v>
      </c>
      <c r="C30" s="1">
        <v>5100</v>
      </c>
      <c r="D30" s="1" t="s">
        <v>49</v>
      </c>
      <c r="E30" s="1">
        <v>30201</v>
      </c>
      <c r="F30" s="1" t="s">
        <v>76</v>
      </c>
      <c r="G30" s="21">
        <v>0</v>
      </c>
      <c r="H30" s="21">
        <v>184681.57</v>
      </c>
      <c r="I30" s="21">
        <v>137425.09000000003</v>
      </c>
      <c r="J30" s="1"/>
      <c r="K30" s="1"/>
      <c r="L30" s="1"/>
      <c r="M30" s="1"/>
      <c r="N30" s="22" t="str">
        <f t="shared" si="0"/>
        <v>0</v>
      </c>
      <c r="O30" s="22">
        <f t="shared" si="1"/>
        <v>0.74411913435650356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1" t="s">
        <v>47</v>
      </c>
      <c r="B31" s="1" t="s">
        <v>48</v>
      </c>
      <c r="C31" s="1">
        <v>5100</v>
      </c>
      <c r="D31" s="1" t="s">
        <v>49</v>
      </c>
      <c r="E31" s="1">
        <v>30301</v>
      </c>
      <c r="F31" s="1" t="s">
        <v>77</v>
      </c>
      <c r="G31" s="21">
        <v>0</v>
      </c>
      <c r="H31" s="21">
        <v>178509</v>
      </c>
      <c r="I31" s="21">
        <v>178509</v>
      </c>
      <c r="J31" s="1"/>
      <c r="K31" s="1"/>
      <c r="L31" s="1"/>
      <c r="M31" s="1"/>
      <c r="N31" s="22" t="str">
        <f t="shared" si="0"/>
        <v>0</v>
      </c>
      <c r="O31" s="22">
        <f t="shared" si="1"/>
        <v>1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1" t="s">
        <v>47</v>
      </c>
      <c r="B32" s="1" t="s">
        <v>48</v>
      </c>
      <c r="C32" s="1">
        <v>5100</v>
      </c>
      <c r="D32" s="1" t="s">
        <v>49</v>
      </c>
      <c r="E32" s="1">
        <v>30401</v>
      </c>
      <c r="F32" s="1" t="s">
        <v>78</v>
      </c>
      <c r="G32" s="21">
        <v>0</v>
      </c>
      <c r="H32" s="21">
        <v>402023.69</v>
      </c>
      <c r="I32" s="21">
        <v>369464.24</v>
      </c>
      <c r="J32" s="1"/>
      <c r="K32" s="1"/>
      <c r="L32" s="1"/>
      <c r="M32" s="1"/>
      <c r="N32" s="22" t="str">
        <f t="shared" si="0"/>
        <v>0</v>
      </c>
      <c r="O32" s="22">
        <f t="shared" si="1"/>
        <v>0.91901111598672203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1" t="s">
        <v>47</v>
      </c>
      <c r="B33" s="1" t="s">
        <v>48</v>
      </c>
      <c r="C33" s="1">
        <v>5100</v>
      </c>
      <c r="D33" s="1" t="s">
        <v>49</v>
      </c>
      <c r="E33" s="1">
        <v>30501</v>
      </c>
      <c r="F33" s="1" t="s">
        <v>79</v>
      </c>
      <c r="G33" s="21">
        <v>0</v>
      </c>
      <c r="H33" s="21">
        <v>181546.45</v>
      </c>
      <c r="I33" s="21">
        <v>147987</v>
      </c>
      <c r="J33" s="1"/>
      <c r="K33" s="1"/>
      <c r="L33" s="1"/>
      <c r="M33" s="1"/>
      <c r="N33" s="22" t="str">
        <f t="shared" si="0"/>
        <v>0</v>
      </c>
      <c r="O33" s="22">
        <f t="shared" si="1"/>
        <v>0.81514675720731522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1" t="s">
        <v>47</v>
      </c>
      <c r="B34" s="1" t="s">
        <v>48</v>
      </c>
      <c r="C34" s="1">
        <v>5100</v>
      </c>
      <c r="D34" s="1" t="s">
        <v>49</v>
      </c>
      <c r="E34" s="1">
        <v>35101</v>
      </c>
      <c r="F34" s="1" t="s">
        <v>80</v>
      </c>
      <c r="G34" s="21">
        <v>0</v>
      </c>
      <c r="H34" s="21">
        <v>50382.43</v>
      </c>
      <c r="I34" s="21">
        <v>50382.43</v>
      </c>
      <c r="J34" s="1"/>
      <c r="K34" s="1"/>
      <c r="L34" s="1"/>
      <c r="M34" s="1"/>
      <c r="N34" s="22" t="str">
        <f t="shared" si="0"/>
        <v>0</v>
      </c>
      <c r="O34" s="22">
        <f t="shared" si="1"/>
        <v>1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" t="s">
        <v>47</v>
      </c>
      <c r="B35" s="1" t="s">
        <v>48</v>
      </c>
      <c r="C35" s="1">
        <v>5100</v>
      </c>
      <c r="D35" s="1" t="s">
        <v>49</v>
      </c>
      <c r="E35" s="1">
        <v>35201</v>
      </c>
      <c r="F35" s="1" t="s">
        <v>81</v>
      </c>
      <c r="G35" s="21">
        <v>0</v>
      </c>
      <c r="H35" s="21">
        <v>227947</v>
      </c>
      <c r="I35" s="21">
        <v>185255.34</v>
      </c>
      <c r="J35" s="1"/>
      <c r="K35" s="1"/>
      <c r="L35" s="1"/>
      <c r="M35" s="1"/>
      <c r="N35" s="22" t="str">
        <f t="shared" si="0"/>
        <v>0</v>
      </c>
      <c r="O35" s="22">
        <f t="shared" si="1"/>
        <v>0.81271234102664214</v>
      </c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" t="s">
        <v>47</v>
      </c>
      <c r="B36" s="1" t="s">
        <v>48</v>
      </c>
      <c r="C36" s="1">
        <v>5100</v>
      </c>
      <c r="D36" s="1" t="s">
        <v>49</v>
      </c>
      <c r="E36" s="1">
        <v>35301</v>
      </c>
      <c r="F36" s="1" t="s">
        <v>82</v>
      </c>
      <c r="G36" s="21">
        <v>0</v>
      </c>
      <c r="H36" s="21">
        <v>74651.14</v>
      </c>
      <c r="I36" s="21">
        <v>74651.14</v>
      </c>
      <c r="J36" s="1"/>
      <c r="K36" s="1"/>
      <c r="L36" s="1"/>
      <c r="M36" s="1"/>
      <c r="N36" s="22" t="str">
        <f t="shared" si="0"/>
        <v>0</v>
      </c>
      <c r="O36" s="22">
        <f t="shared" si="1"/>
        <v>1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1" t="s">
        <v>47</v>
      </c>
      <c r="B37" s="1" t="s">
        <v>48</v>
      </c>
      <c r="C37" s="1">
        <v>5100</v>
      </c>
      <c r="D37" s="1" t="s">
        <v>49</v>
      </c>
      <c r="E37" s="1">
        <v>35303</v>
      </c>
      <c r="F37" s="1" t="s">
        <v>83</v>
      </c>
      <c r="G37" s="21">
        <v>0</v>
      </c>
      <c r="H37" s="21">
        <v>527323.58000000007</v>
      </c>
      <c r="I37" s="21">
        <v>414216.61</v>
      </c>
      <c r="J37" s="1"/>
      <c r="K37" s="1"/>
      <c r="L37" s="1"/>
      <c r="M37" s="1"/>
      <c r="N37" s="22" t="str">
        <f t="shared" si="0"/>
        <v>0</v>
      </c>
      <c r="O37" s="22">
        <f t="shared" si="1"/>
        <v>0.78550746772977598</v>
      </c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" t="s">
        <v>47</v>
      </c>
      <c r="B38" s="1" t="s">
        <v>48</v>
      </c>
      <c r="C38" s="1">
        <v>5100</v>
      </c>
      <c r="D38" s="1" t="s">
        <v>49</v>
      </c>
      <c r="E38" s="1">
        <v>35401</v>
      </c>
      <c r="F38" s="1" t="s">
        <v>84</v>
      </c>
      <c r="G38" s="21">
        <v>0</v>
      </c>
      <c r="H38" s="21">
        <v>300726.86</v>
      </c>
      <c r="I38" s="21">
        <v>192876.86</v>
      </c>
      <c r="J38" s="1"/>
      <c r="K38" s="1"/>
      <c r="L38" s="1"/>
      <c r="M38" s="1"/>
      <c r="N38" s="22" t="str">
        <f t="shared" si="0"/>
        <v>0</v>
      </c>
      <c r="O38" s="22">
        <f t="shared" si="1"/>
        <v>0.64136891530074835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" t="s">
        <v>47</v>
      </c>
      <c r="B39" s="1" t="s">
        <v>48</v>
      </c>
      <c r="C39" s="1">
        <v>5100</v>
      </c>
      <c r="D39" s="1" t="s">
        <v>49</v>
      </c>
      <c r="E39" s="1">
        <v>35402</v>
      </c>
      <c r="F39" s="1" t="s">
        <v>85</v>
      </c>
      <c r="G39" s="21">
        <v>0</v>
      </c>
      <c r="H39" s="21">
        <v>67867</v>
      </c>
      <c r="I39" s="21">
        <v>13981.54</v>
      </c>
      <c r="J39" s="1"/>
      <c r="K39" s="1"/>
      <c r="L39" s="1"/>
      <c r="M39" s="1"/>
      <c r="N39" s="22" t="str">
        <f t="shared" si="0"/>
        <v>0</v>
      </c>
      <c r="O39" s="22">
        <f t="shared" si="1"/>
        <v>0.20601382115019082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" t="s">
        <v>47</v>
      </c>
      <c r="B40" s="1" t="s">
        <v>48</v>
      </c>
      <c r="C40" s="1">
        <v>5100</v>
      </c>
      <c r="D40" s="1" t="s">
        <v>49</v>
      </c>
      <c r="E40" s="1">
        <v>40101</v>
      </c>
      <c r="F40" s="1" t="s">
        <v>86</v>
      </c>
      <c r="G40" s="21">
        <v>0</v>
      </c>
      <c r="H40" s="21">
        <v>96474.02</v>
      </c>
      <c r="I40" s="21">
        <v>63914.57</v>
      </c>
      <c r="J40" s="1"/>
      <c r="K40" s="1"/>
      <c r="L40" s="1"/>
      <c r="M40" s="1"/>
      <c r="N40" s="22" t="str">
        <f t="shared" si="0"/>
        <v>0</v>
      </c>
      <c r="O40" s="22">
        <f t="shared" si="1"/>
        <v>0.662505511846609</v>
      </c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" t="s">
        <v>47</v>
      </c>
      <c r="B41" s="1" t="s">
        <v>48</v>
      </c>
      <c r="C41" s="1">
        <v>5100</v>
      </c>
      <c r="D41" s="1" t="s">
        <v>49</v>
      </c>
      <c r="E41" s="1">
        <v>40201</v>
      </c>
      <c r="F41" s="1" t="s">
        <v>87</v>
      </c>
      <c r="G41" s="21">
        <v>0</v>
      </c>
      <c r="H41" s="21">
        <v>321706.55</v>
      </c>
      <c r="I41" s="21">
        <v>304287.05</v>
      </c>
      <c r="J41" s="1"/>
      <c r="K41" s="1"/>
      <c r="L41" s="1"/>
      <c r="M41" s="1"/>
      <c r="N41" s="22" t="str">
        <f t="shared" si="0"/>
        <v>0</v>
      </c>
      <c r="O41" s="22">
        <f t="shared" si="1"/>
        <v>0.94585282767789469</v>
      </c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1" t="s">
        <v>47</v>
      </c>
      <c r="B42" s="1" t="s">
        <v>48</v>
      </c>
      <c r="C42" s="1">
        <v>5100</v>
      </c>
      <c r="D42" s="1" t="s">
        <v>49</v>
      </c>
      <c r="E42" s="1">
        <v>40301</v>
      </c>
      <c r="F42" s="1" t="s">
        <v>88</v>
      </c>
      <c r="G42" s="21">
        <v>0</v>
      </c>
      <c r="H42" s="21">
        <v>569452.56999999995</v>
      </c>
      <c r="I42" s="21">
        <v>533502.56999999995</v>
      </c>
      <c r="J42" s="1"/>
      <c r="K42" s="1"/>
      <c r="L42" s="1"/>
      <c r="M42" s="1"/>
      <c r="N42" s="22" t="str">
        <f t="shared" si="0"/>
        <v>0</v>
      </c>
      <c r="O42" s="22">
        <f t="shared" si="1"/>
        <v>0.93686919351334208</v>
      </c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1" t="s">
        <v>47</v>
      </c>
      <c r="B43" s="1" t="s">
        <v>48</v>
      </c>
      <c r="C43" s="1">
        <v>5100</v>
      </c>
      <c r="D43" s="1" t="s">
        <v>49</v>
      </c>
      <c r="E43" s="1">
        <v>40302</v>
      </c>
      <c r="F43" s="1" t="s">
        <v>89</v>
      </c>
      <c r="G43" s="21">
        <v>0</v>
      </c>
      <c r="H43" s="21">
        <v>89875</v>
      </c>
      <c r="I43" s="21">
        <v>0</v>
      </c>
      <c r="J43" s="1"/>
      <c r="K43" s="1"/>
      <c r="L43" s="1"/>
      <c r="M43" s="1"/>
      <c r="N43" s="22" t="str">
        <f t="shared" si="0"/>
        <v>0</v>
      </c>
      <c r="O43" s="22">
        <f t="shared" si="1"/>
        <v>0</v>
      </c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" t="s">
        <v>47</v>
      </c>
      <c r="B44" s="1" t="s">
        <v>48</v>
      </c>
      <c r="C44" s="1">
        <v>5100</v>
      </c>
      <c r="D44" s="1" t="s">
        <v>49</v>
      </c>
      <c r="E44" s="1">
        <v>40303</v>
      </c>
      <c r="F44" s="1" t="s">
        <v>90</v>
      </c>
      <c r="G44" s="21">
        <v>0</v>
      </c>
      <c r="H44" s="21">
        <v>35950</v>
      </c>
      <c r="I44" s="21">
        <v>0</v>
      </c>
      <c r="J44" s="1"/>
      <c r="K44" s="1"/>
      <c r="L44" s="1"/>
      <c r="M44" s="1"/>
      <c r="N44" s="22" t="str">
        <f t="shared" si="0"/>
        <v>0</v>
      </c>
      <c r="O44" s="22">
        <f t="shared" si="1"/>
        <v>0</v>
      </c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" t="s">
        <v>47</v>
      </c>
      <c r="B45" s="1" t="s">
        <v>48</v>
      </c>
      <c r="C45" s="1">
        <v>5100</v>
      </c>
      <c r="D45" s="1" t="s">
        <v>49</v>
      </c>
      <c r="E45" s="1">
        <v>40401</v>
      </c>
      <c r="F45" s="1" t="s">
        <v>91</v>
      </c>
      <c r="G45" s="21">
        <v>0</v>
      </c>
      <c r="H45" s="21">
        <v>135101.43</v>
      </c>
      <c r="I45" s="21">
        <v>99151.43</v>
      </c>
      <c r="J45" s="1"/>
      <c r="K45" s="1"/>
      <c r="L45" s="1"/>
      <c r="M45" s="1"/>
      <c r="N45" s="22" t="str">
        <f t="shared" si="0"/>
        <v>0</v>
      </c>
      <c r="O45" s="22">
        <f t="shared" si="1"/>
        <v>0.7339036307757808</v>
      </c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" t="s">
        <v>47</v>
      </c>
      <c r="B46" s="1" t="s">
        <v>48</v>
      </c>
      <c r="C46" s="1">
        <v>5100</v>
      </c>
      <c r="D46" s="1" t="s">
        <v>49</v>
      </c>
      <c r="E46" s="1">
        <v>40402</v>
      </c>
      <c r="F46" s="1" t="s">
        <v>92</v>
      </c>
      <c r="G46" s="21">
        <v>0</v>
      </c>
      <c r="H46" s="21">
        <v>18000</v>
      </c>
      <c r="I46" s="21">
        <v>11571.38</v>
      </c>
      <c r="J46" s="1"/>
      <c r="K46" s="1"/>
      <c r="L46" s="1"/>
      <c r="M46" s="1"/>
      <c r="N46" s="22" t="str">
        <f t="shared" si="0"/>
        <v>0</v>
      </c>
      <c r="O46" s="22">
        <f t="shared" si="1"/>
        <v>0.6428544444444444</v>
      </c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" t="s">
        <v>47</v>
      </c>
      <c r="B47" s="1" t="s">
        <v>48</v>
      </c>
      <c r="C47" s="1">
        <v>5100</v>
      </c>
      <c r="D47" s="1" t="s">
        <v>49</v>
      </c>
      <c r="E47" s="1">
        <v>40403</v>
      </c>
      <c r="F47" s="1" t="s">
        <v>93</v>
      </c>
      <c r="G47" s="21">
        <v>0</v>
      </c>
      <c r="H47" s="21">
        <v>104475</v>
      </c>
      <c r="I47" s="21">
        <v>0</v>
      </c>
      <c r="J47" s="1"/>
      <c r="K47" s="1"/>
      <c r="L47" s="1"/>
      <c r="M47" s="1"/>
      <c r="N47" s="22" t="str">
        <f t="shared" si="0"/>
        <v>0</v>
      </c>
      <c r="O47" s="22">
        <f t="shared" si="1"/>
        <v>0</v>
      </c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" t="s">
        <v>47</v>
      </c>
      <c r="B48" s="1" t="s">
        <v>48</v>
      </c>
      <c r="C48" s="1">
        <v>5100</v>
      </c>
      <c r="D48" s="1" t="s">
        <v>49</v>
      </c>
      <c r="E48" s="1">
        <v>40501</v>
      </c>
      <c r="F48" s="1" t="s">
        <v>94</v>
      </c>
      <c r="G48" s="21">
        <v>0</v>
      </c>
      <c r="H48" s="21">
        <v>93603.45</v>
      </c>
      <c r="I48" s="21">
        <v>61044</v>
      </c>
      <c r="J48" s="1"/>
      <c r="K48" s="1"/>
      <c r="L48" s="1"/>
      <c r="M48" s="1"/>
      <c r="N48" s="22" t="str">
        <f t="shared" si="0"/>
        <v>0</v>
      </c>
      <c r="O48" s="22">
        <f t="shared" si="1"/>
        <v>0.65215544939849979</v>
      </c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" t="s">
        <v>47</v>
      </c>
      <c r="B49" s="1" t="s">
        <v>48</v>
      </c>
      <c r="C49" s="1">
        <v>5100</v>
      </c>
      <c r="D49" s="1" t="s">
        <v>49</v>
      </c>
      <c r="E49" s="1">
        <v>40601</v>
      </c>
      <c r="F49" s="1" t="s">
        <v>95</v>
      </c>
      <c r="G49" s="21">
        <v>0</v>
      </c>
      <c r="H49" s="21">
        <v>223461.15</v>
      </c>
      <c r="I49" s="21">
        <v>172549.85</v>
      </c>
      <c r="J49" s="1"/>
      <c r="K49" s="1"/>
      <c r="L49" s="1"/>
      <c r="M49" s="1"/>
      <c r="N49" s="22" t="str">
        <f t="shared" si="0"/>
        <v>0</v>
      </c>
      <c r="O49" s="22">
        <f t="shared" si="1"/>
        <v>0.77216934576770957</v>
      </c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" t="s">
        <v>47</v>
      </c>
      <c r="B50" s="1" t="s">
        <v>48</v>
      </c>
      <c r="C50" s="1">
        <v>5100</v>
      </c>
      <c r="D50" s="1" t="s">
        <v>49</v>
      </c>
      <c r="E50" s="1">
        <v>40603</v>
      </c>
      <c r="F50" s="1" t="s">
        <v>96</v>
      </c>
      <c r="G50" s="21">
        <v>0</v>
      </c>
      <c r="H50" s="21">
        <v>50911.3</v>
      </c>
      <c r="I50" s="21">
        <v>0</v>
      </c>
      <c r="J50" s="1"/>
      <c r="K50" s="1"/>
      <c r="L50" s="1"/>
      <c r="M50" s="1"/>
      <c r="N50" s="22" t="str">
        <f t="shared" si="0"/>
        <v>0</v>
      </c>
      <c r="O50" s="22">
        <f t="shared" si="1"/>
        <v>0</v>
      </c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" t="s">
        <v>47</v>
      </c>
      <c r="B51" s="1" t="s">
        <v>48</v>
      </c>
      <c r="C51" s="1">
        <v>5100</v>
      </c>
      <c r="D51" s="1" t="s">
        <v>49</v>
      </c>
      <c r="E51" s="1">
        <v>45101</v>
      </c>
      <c r="F51" s="1" t="s">
        <v>97</v>
      </c>
      <c r="G51" s="21">
        <v>0</v>
      </c>
      <c r="H51" s="21">
        <v>32559.45</v>
      </c>
      <c r="I51" s="21">
        <v>0</v>
      </c>
      <c r="J51" s="1"/>
      <c r="K51" s="1"/>
      <c r="L51" s="1"/>
      <c r="M51" s="1"/>
      <c r="N51" s="22" t="str">
        <f t="shared" si="0"/>
        <v>0</v>
      </c>
      <c r="O51" s="22">
        <f t="shared" si="1"/>
        <v>0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" t="s">
        <v>47</v>
      </c>
      <c r="B52" s="1" t="s">
        <v>48</v>
      </c>
      <c r="C52" s="1">
        <v>5100</v>
      </c>
      <c r="D52" s="1" t="s">
        <v>49</v>
      </c>
      <c r="E52" s="1">
        <v>45201</v>
      </c>
      <c r="F52" s="1" t="s">
        <v>98</v>
      </c>
      <c r="G52" s="21">
        <v>0</v>
      </c>
      <c r="H52" s="21">
        <v>269955.09000000003</v>
      </c>
      <c r="I52" s="21">
        <v>127385.19</v>
      </c>
      <c r="J52" s="1"/>
      <c r="K52" s="1"/>
      <c r="L52" s="1"/>
      <c r="M52" s="1"/>
      <c r="N52" s="22" t="str">
        <f t="shared" si="0"/>
        <v>0</v>
      </c>
      <c r="O52" s="22">
        <f t="shared" si="1"/>
        <v>0.47187548862294093</v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" t="s">
        <v>47</v>
      </c>
      <c r="B53" s="1" t="s">
        <v>48</v>
      </c>
      <c r="C53" s="1">
        <v>5100</v>
      </c>
      <c r="D53" s="1" t="s">
        <v>49</v>
      </c>
      <c r="E53" s="1">
        <v>45301</v>
      </c>
      <c r="F53" s="1" t="s">
        <v>99</v>
      </c>
      <c r="G53" s="21">
        <v>0</v>
      </c>
      <c r="H53" s="21">
        <v>260386.68</v>
      </c>
      <c r="I53" s="21">
        <v>212863.38</v>
      </c>
      <c r="J53" s="1"/>
      <c r="K53" s="1"/>
      <c r="L53" s="1"/>
      <c r="M53" s="1"/>
      <c r="N53" s="22" t="str">
        <f t="shared" si="0"/>
        <v>0</v>
      </c>
      <c r="O53" s="22">
        <f t="shared" si="1"/>
        <v>0.81748951213633514</v>
      </c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" t="s">
        <v>47</v>
      </c>
      <c r="B54" s="1" t="s">
        <v>48</v>
      </c>
      <c r="C54" s="1">
        <v>5100</v>
      </c>
      <c r="D54" s="1" t="s">
        <v>49</v>
      </c>
      <c r="E54" s="1">
        <v>45401</v>
      </c>
      <c r="F54" s="1" t="s">
        <v>100</v>
      </c>
      <c r="G54" s="21">
        <v>28805613.340000004</v>
      </c>
      <c r="H54" s="21">
        <v>22808034.920000002</v>
      </c>
      <c r="I54" s="21">
        <v>1290238.7000000002</v>
      </c>
      <c r="J54" s="1"/>
      <c r="K54" s="1"/>
      <c r="L54" s="1"/>
      <c r="M54" s="1"/>
      <c r="N54" s="22">
        <f t="shared" si="0"/>
        <v>4.4791224709260086E-2</v>
      </c>
      <c r="O54" s="22">
        <f t="shared" si="1"/>
        <v>5.6569481085308689E-2</v>
      </c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" t="s">
        <v>47</v>
      </c>
      <c r="B55" s="1" t="s">
        <v>48</v>
      </c>
      <c r="C55" s="1">
        <v>5100</v>
      </c>
      <c r="D55" s="1" t="s">
        <v>49</v>
      </c>
      <c r="E55" s="1">
        <v>50101</v>
      </c>
      <c r="F55" s="1" t="s">
        <v>101</v>
      </c>
      <c r="G55" s="21">
        <v>0</v>
      </c>
      <c r="H55" s="21">
        <v>80686.099999999991</v>
      </c>
      <c r="I55" s="21">
        <v>48126.65</v>
      </c>
      <c r="J55" s="1"/>
      <c r="K55" s="1"/>
      <c r="L55" s="1"/>
      <c r="M55" s="1"/>
      <c r="N55" s="22" t="str">
        <f t="shared" si="0"/>
        <v>0</v>
      </c>
      <c r="O55" s="22">
        <f t="shared" si="1"/>
        <v>0.59646766915243155</v>
      </c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" t="s">
        <v>47</v>
      </c>
      <c r="B56" s="1" t="s">
        <v>48</v>
      </c>
      <c r="C56" s="1">
        <v>5100</v>
      </c>
      <c r="D56" s="1" t="s">
        <v>49</v>
      </c>
      <c r="E56" s="1">
        <v>50201</v>
      </c>
      <c r="F56" s="1" t="s">
        <v>102</v>
      </c>
      <c r="G56" s="21">
        <v>0</v>
      </c>
      <c r="H56" s="21">
        <v>749882.2</v>
      </c>
      <c r="I56" s="21">
        <v>405785.71</v>
      </c>
      <c r="J56" s="1"/>
      <c r="K56" s="1"/>
      <c r="L56" s="1"/>
      <c r="M56" s="1"/>
      <c r="N56" s="22" t="str">
        <f t="shared" si="0"/>
        <v>0</v>
      </c>
      <c r="O56" s="22">
        <f t="shared" si="1"/>
        <v>0.54113260722817536</v>
      </c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" t="s">
        <v>47</v>
      </c>
      <c r="B57" s="1" t="s">
        <v>48</v>
      </c>
      <c r="C57" s="1">
        <v>5100</v>
      </c>
      <c r="D57" s="1" t="s">
        <v>49</v>
      </c>
      <c r="E57" s="1">
        <v>50203</v>
      </c>
      <c r="F57" s="1" t="s">
        <v>103</v>
      </c>
      <c r="G57" s="21">
        <v>0</v>
      </c>
      <c r="H57" s="21">
        <v>32559.45</v>
      </c>
      <c r="I57" s="21">
        <v>0</v>
      </c>
      <c r="J57" s="1"/>
      <c r="K57" s="1"/>
      <c r="L57" s="1"/>
      <c r="M57" s="1"/>
      <c r="N57" s="22" t="str">
        <f t="shared" si="0"/>
        <v>0</v>
      </c>
      <c r="O57" s="22">
        <f t="shared" si="1"/>
        <v>0</v>
      </c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" t="s">
        <v>47</v>
      </c>
      <c r="B58" s="1" t="s">
        <v>48</v>
      </c>
      <c r="C58" s="1">
        <v>5100</v>
      </c>
      <c r="D58" s="1" t="s">
        <v>49</v>
      </c>
      <c r="E58" s="1">
        <v>50301</v>
      </c>
      <c r="F58" s="1" t="s">
        <v>104</v>
      </c>
      <c r="G58" s="21">
        <v>6764009.6499999994</v>
      </c>
      <c r="H58" s="21">
        <v>1938425.48</v>
      </c>
      <c r="I58" s="21">
        <v>1004164.8800000001</v>
      </c>
      <c r="J58" s="1"/>
      <c r="K58" s="1"/>
      <c r="L58" s="1"/>
      <c r="M58" s="1"/>
      <c r="N58" s="22">
        <f t="shared" si="0"/>
        <v>0.14845704426220033</v>
      </c>
      <c r="O58" s="22">
        <f t="shared" si="1"/>
        <v>0.51803120128198077</v>
      </c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" t="s">
        <v>47</v>
      </c>
      <c r="B59" s="1" t="s">
        <v>48</v>
      </c>
      <c r="C59" s="1">
        <v>5100</v>
      </c>
      <c r="D59" s="1" t="s">
        <v>49</v>
      </c>
      <c r="E59" s="1">
        <v>50302</v>
      </c>
      <c r="F59" s="1" t="s">
        <v>105</v>
      </c>
      <c r="G59" s="21">
        <v>0</v>
      </c>
      <c r="H59" s="21">
        <v>32559.45</v>
      </c>
      <c r="I59" s="21">
        <v>0</v>
      </c>
      <c r="J59" s="1"/>
      <c r="K59" s="1"/>
      <c r="L59" s="1"/>
      <c r="M59" s="1"/>
      <c r="N59" s="22" t="str">
        <f t="shared" si="0"/>
        <v>0</v>
      </c>
      <c r="O59" s="22">
        <f t="shared" si="1"/>
        <v>0</v>
      </c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" t="s">
        <v>47</v>
      </c>
      <c r="B60" s="1" t="s">
        <v>48</v>
      </c>
      <c r="C60" s="1">
        <v>5100</v>
      </c>
      <c r="D60" s="1" t="s">
        <v>49</v>
      </c>
      <c r="E60" s="1">
        <v>50303</v>
      </c>
      <c r="F60" s="1" t="s">
        <v>106</v>
      </c>
      <c r="G60" s="21">
        <v>0</v>
      </c>
      <c r="H60" s="21">
        <v>35950</v>
      </c>
      <c r="I60" s="21">
        <v>0</v>
      </c>
      <c r="J60" s="1"/>
      <c r="K60" s="1"/>
      <c r="L60" s="1"/>
      <c r="M60" s="1"/>
      <c r="N60" s="22" t="str">
        <f t="shared" si="0"/>
        <v>0</v>
      </c>
      <c r="O60" s="22">
        <f t="shared" si="1"/>
        <v>0</v>
      </c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" t="s">
        <v>47</v>
      </c>
      <c r="B61" s="1" t="s">
        <v>48</v>
      </c>
      <c r="C61" s="1">
        <v>5100</v>
      </c>
      <c r="D61" s="1" t="s">
        <v>49</v>
      </c>
      <c r="E61" s="1">
        <v>50305</v>
      </c>
      <c r="F61" s="1" t="s">
        <v>107</v>
      </c>
      <c r="G61" s="21">
        <v>0</v>
      </c>
      <c r="H61" s="21">
        <v>95469</v>
      </c>
      <c r="I61" s="21">
        <v>0</v>
      </c>
      <c r="J61" s="1"/>
      <c r="K61" s="1"/>
      <c r="L61" s="1"/>
      <c r="M61" s="1"/>
      <c r="N61" s="22" t="str">
        <f t="shared" si="0"/>
        <v>0</v>
      </c>
      <c r="O61" s="22">
        <f t="shared" si="1"/>
        <v>0</v>
      </c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" t="s">
        <v>47</v>
      </c>
      <c r="B62" s="1" t="s">
        <v>48</v>
      </c>
      <c r="C62" s="1">
        <v>5100</v>
      </c>
      <c r="D62" s="1" t="s">
        <v>49</v>
      </c>
      <c r="E62" s="1">
        <v>50401</v>
      </c>
      <c r="F62" s="1" t="s">
        <v>108</v>
      </c>
      <c r="G62" s="21">
        <v>0</v>
      </c>
      <c r="H62" s="21">
        <v>107747</v>
      </c>
      <c r="I62" s="21">
        <v>71797</v>
      </c>
      <c r="J62" s="1"/>
      <c r="K62" s="1"/>
      <c r="L62" s="1"/>
      <c r="M62" s="1"/>
      <c r="N62" s="22" t="str">
        <f t="shared" si="0"/>
        <v>0</v>
      </c>
      <c r="O62" s="22">
        <f t="shared" si="1"/>
        <v>0.66634801897036577</v>
      </c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" t="s">
        <v>47</v>
      </c>
      <c r="B63" s="1" t="s">
        <v>48</v>
      </c>
      <c r="C63" s="1">
        <v>5100</v>
      </c>
      <c r="D63" s="1" t="s">
        <v>49</v>
      </c>
      <c r="E63" s="1">
        <v>50501</v>
      </c>
      <c r="F63" s="1" t="s">
        <v>109</v>
      </c>
      <c r="G63" s="21">
        <v>0</v>
      </c>
      <c r="H63" s="21">
        <v>159246.88</v>
      </c>
      <c r="I63" s="21">
        <v>126687.43</v>
      </c>
      <c r="J63" s="1"/>
      <c r="K63" s="1"/>
      <c r="L63" s="1"/>
      <c r="M63" s="1"/>
      <c r="N63" s="22" t="str">
        <f t="shared" si="0"/>
        <v>0</v>
      </c>
      <c r="O63" s="22">
        <f t="shared" si="1"/>
        <v>0.79554104921867219</v>
      </c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" t="s">
        <v>47</v>
      </c>
      <c r="B64" s="1" t="s">
        <v>48</v>
      </c>
      <c r="C64" s="1">
        <v>5100</v>
      </c>
      <c r="D64" s="1" t="s">
        <v>49</v>
      </c>
      <c r="E64" s="1">
        <v>50502</v>
      </c>
      <c r="F64" s="1" t="s">
        <v>110</v>
      </c>
      <c r="G64" s="21">
        <v>0</v>
      </c>
      <c r="H64" s="21">
        <v>32559.45</v>
      </c>
      <c r="I64" s="21">
        <v>0</v>
      </c>
      <c r="J64" s="1"/>
      <c r="K64" s="1"/>
      <c r="L64" s="1"/>
      <c r="M64" s="1"/>
      <c r="N64" s="22" t="str">
        <f t="shared" si="0"/>
        <v>0</v>
      </c>
      <c r="O64" s="22">
        <f t="shared" si="1"/>
        <v>0</v>
      </c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" t="s">
        <v>47</v>
      </c>
      <c r="B65" s="1" t="s">
        <v>48</v>
      </c>
      <c r="C65" s="1">
        <v>5100</v>
      </c>
      <c r="D65" s="1" t="s">
        <v>49</v>
      </c>
      <c r="E65" s="1">
        <v>50503</v>
      </c>
      <c r="F65" s="1" t="s">
        <v>111</v>
      </c>
      <c r="G65" s="21">
        <v>0</v>
      </c>
      <c r="H65" s="21">
        <v>1143750</v>
      </c>
      <c r="I65" s="21">
        <v>0</v>
      </c>
      <c r="J65" s="1"/>
      <c r="K65" s="1"/>
      <c r="L65" s="1"/>
      <c r="M65" s="1"/>
      <c r="N65" s="22" t="str">
        <f t="shared" si="0"/>
        <v>0</v>
      </c>
      <c r="O65" s="22">
        <f t="shared" si="1"/>
        <v>0</v>
      </c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 t="s">
        <v>47</v>
      </c>
      <c r="B66" s="1" t="s">
        <v>48</v>
      </c>
      <c r="C66" s="1">
        <v>5100</v>
      </c>
      <c r="D66" s="1" t="s">
        <v>49</v>
      </c>
      <c r="E66" s="1">
        <v>50504</v>
      </c>
      <c r="F66" s="1" t="s">
        <v>112</v>
      </c>
      <c r="G66" s="21">
        <v>0</v>
      </c>
      <c r="H66" s="21">
        <v>32559.45</v>
      </c>
      <c r="I66" s="21">
        <v>0</v>
      </c>
      <c r="J66" s="1"/>
      <c r="K66" s="1"/>
      <c r="L66" s="1"/>
      <c r="M66" s="1"/>
      <c r="N66" s="22" t="str">
        <f t="shared" si="0"/>
        <v>0</v>
      </c>
      <c r="O66" s="22">
        <f t="shared" si="1"/>
        <v>0</v>
      </c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" t="s">
        <v>47</v>
      </c>
      <c r="B67" s="1" t="s">
        <v>48</v>
      </c>
      <c r="C67" s="1">
        <v>5100</v>
      </c>
      <c r="D67" s="1" t="s">
        <v>49</v>
      </c>
      <c r="E67" s="1">
        <v>61101</v>
      </c>
      <c r="F67" s="1" t="s">
        <v>113</v>
      </c>
      <c r="G67" s="21">
        <v>1550000</v>
      </c>
      <c r="H67" s="21">
        <v>1412763</v>
      </c>
      <c r="I67" s="21">
        <v>1236388</v>
      </c>
      <c r="J67" s="1"/>
      <c r="K67" s="1"/>
      <c r="L67" s="1"/>
      <c r="M67" s="1"/>
      <c r="N67" s="22">
        <f t="shared" si="0"/>
        <v>0.79766967741935479</v>
      </c>
      <c r="O67" s="22">
        <f t="shared" si="1"/>
        <v>0.87515598865485578</v>
      </c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" t="s">
        <v>47</v>
      </c>
      <c r="B68" s="1" t="s">
        <v>48</v>
      </c>
      <c r="C68" s="1">
        <v>5100</v>
      </c>
      <c r="D68" s="1" t="s">
        <v>49</v>
      </c>
      <c r="E68" s="1">
        <v>71101</v>
      </c>
      <c r="F68" s="1" t="s">
        <v>114</v>
      </c>
      <c r="G68" s="21">
        <v>0</v>
      </c>
      <c r="H68" s="21">
        <v>126768.14</v>
      </c>
      <c r="I68" s="21">
        <v>90818.14</v>
      </c>
      <c r="J68" s="1"/>
      <c r="K68" s="1"/>
      <c r="L68" s="1"/>
      <c r="M68" s="1"/>
      <c r="N68" s="22" t="str">
        <f t="shared" ref="N68:N126" si="2">+IF(G68=0,"0",IF(G68&gt;0,I68/G68))</f>
        <v>0</v>
      </c>
      <c r="O68" s="22">
        <f t="shared" ref="O68:O126" si="3">+IF(H68=0,"",IF(H68&gt;0,I68/H68))</f>
        <v>0.71641139485047267</v>
      </c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" t="s">
        <v>47</v>
      </c>
      <c r="B69" s="1" t="s">
        <v>48</v>
      </c>
      <c r="C69" s="1">
        <v>5100</v>
      </c>
      <c r="D69" s="1" t="s">
        <v>49</v>
      </c>
      <c r="E69" s="1" t="s">
        <v>115</v>
      </c>
      <c r="F69" s="1" t="s">
        <v>116</v>
      </c>
      <c r="G69" s="21">
        <v>0</v>
      </c>
      <c r="H69" s="21">
        <v>93991.45</v>
      </c>
      <c r="I69" s="21">
        <v>61162</v>
      </c>
      <c r="J69" s="1"/>
      <c r="K69" s="1"/>
      <c r="L69" s="1"/>
      <c r="M69" s="1"/>
      <c r="N69" s="22" t="str">
        <f t="shared" si="2"/>
        <v>0</v>
      </c>
      <c r="O69" s="22">
        <f t="shared" si="3"/>
        <v>0.65071876218528391</v>
      </c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 t="s">
        <v>47</v>
      </c>
      <c r="B70" s="1" t="s">
        <v>48</v>
      </c>
      <c r="C70" s="1">
        <v>5100</v>
      </c>
      <c r="D70" s="1" t="s">
        <v>49</v>
      </c>
      <c r="E70" s="1" t="s">
        <v>117</v>
      </c>
      <c r="F70" s="1" t="s">
        <v>118</v>
      </c>
      <c r="G70" s="21">
        <v>0</v>
      </c>
      <c r="H70" s="21">
        <v>53925</v>
      </c>
      <c r="I70" s="21">
        <v>0</v>
      </c>
      <c r="J70" s="1"/>
      <c r="K70" s="1"/>
      <c r="L70" s="1"/>
      <c r="M70" s="1"/>
      <c r="N70" s="22" t="str">
        <f t="shared" si="2"/>
        <v>0</v>
      </c>
      <c r="O70" s="22">
        <f t="shared" si="3"/>
        <v>0</v>
      </c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 t="s">
        <v>47</v>
      </c>
      <c r="B71" s="1" t="s">
        <v>48</v>
      </c>
      <c r="C71" s="1">
        <v>5100</v>
      </c>
      <c r="D71" s="1" t="s">
        <v>49</v>
      </c>
      <c r="E71" s="1" t="s">
        <v>119</v>
      </c>
      <c r="F71" s="1" t="s">
        <v>120</v>
      </c>
      <c r="G71" s="21">
        <v>0</v>
      </c>
      <c r="H71" s="21">
        <v>14846.57</v>
      </c>
      <c r="I71" s="21">
        <v>14776.57</v>
      </c>
      <c r="J71" s="1"/>
      <c r="K71" s="1"/>
      <c r="L71" s="1"/>
      <c r="M71" s="1"/>
      <c r="N71" s="22" t="str">
        <f t="shared" si="2"/>
        <v>0</v>
      </c>
      <c r="O71" s="22">
        <f t="shared" si="3"/>
        <v>0.99528510625686606</v>
      </c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 t="s">
        <v>47</v>
      </c>
      <c r="B72" s="1" t="s">
        <v>48</v>
      </c>
      <c r="C72" s="1">
        <v>5100</v>
      </c>
      <c r="D72" s="1" t="s">
        <v>49</v>
      </c>
      <c r="E72" s="1" t="s">
        <v>121</v>
      </c>
      <c r="F72" s="1" t="s">
        <v>122</v>
      </c>
      <c r="G72" s="21">
        <v>0</v>
      </c>
      <c r="H72" s="21">
        <v>66464</v>
      </c>
      <c r="I72" s="21">
        <v>30514</v>
      </c>
      <c r="J72" s="1"/>
      <c r="K72" s="1"/>
      <c r="L72" s="1"/>
      <c r="M72" s="1"/>
      <c r="N72" s="22" t="str">
        <f t="shared" si="2"/>
        <v>0</v>
      </c>
      <c r="O72" s="22">
        <f t="shared" si="3"/>
        <v>0.45910568127106405</v>
      </c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" t="s">
        <v>47</v>
      </c>
      <c r="B73" s="1" t="s">
        <v>48</v>
      </c>
      <c r="C73" s="1">
        <v>5100</v>
      </c>
      <c r="D73" s="1" t="s">
        <v>49</v>
      </c>
      <c r="E73" s="1" t="s">
        <v>123</v>
      </c>
      <c r="F73" s="1" t="s">
        <v>124</v>
      </c>
      <c r="G73" s="21">
        <v>0</v>
      </c>
      <c r="H73" s="21">
        <v>120463</v>
      </c>
      <c r="I73" s="21">
        <v>48563</v>
      </c>
      <c r="J73" s="1"/>
      <c r="K73" s="1"/>
      <c r="L73" s="1"/>
      <c r="M73" s="1"/>
      <c r="N73" s="22" t="str">
        <f t="shared" si="2"/>
        <v>0</v>
      </c>
      <c r="O73" s="22">
        <f t="shared" si="3"/>
        <v>0.40313623270215748</v>
      </c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" t="s">
        <v>47</v>
      </c>
      <c r="B74" s="1" t="s">
        <v>48</v>
      </c>
      <c r="C74" s="1">
        <v>5100</v>
      </c>
      <c r="D74" s="1" t="s">
        <v>49</v>
      </c>
      <c r="E74" s="1" t="s">
        <v>125</v>
      </c>
      <c r="F74" s="1" t="s">
        <v>126</v>
      </c>
      <c r="G74" s="21">
        <v>0</v>
      </c>
      <c r="H74" s="21">
        <v>56166</v>
      </c>
      <c r="I74" s="21">
        <v>20216</v>
      </c>
      <c r="J74" s="1"/>
      <c r="K74" s="1"/>
      <c r="L74" s="1"/>
      <c r="M74" s="1"/>
      <c r="N74" s="22" t="str">
        <f t="shared" si="2"/>
        <v>0</v>
      </c>
      <c r="O74" s="22">
        <f t="shared" si="3"/>
        <v>0.35993305558522948</v>
      </c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 t="s">
        <v>47</v>
      </c>
      <c r="B75" s="1" t="s">
        <v>48</v>
      </c>
      <c r="C75" s="1">
        <v>5100</v>
      </c>
      <c r="D75" s="1" t="s">
        <v>49</v>
      </c>
      <c r="E75" s="1" t="s">
        <v>127</v>
      </c>
      <c r="F75" s="1" t="s">
        <v>128</v>
      </c>
      <c r="G75" s="21">
        <v>0</v>
      </c>
      <c r="H75" s="21">
        <v>47812.45</v>
      </c>
      <c r="I75" s="21">
        <v>15253</v>
      </c>
      <c r="J75" s="1"/>
      <c r="K75" s="1"/>
      <c r="L75" s="1"/>
      <c r="M75" s="1"/>
      <c r="N75" s="22" t="str">
        <f t="shared" si="2"/>
        <v>0</v>
      </c>
      <c r="O75" s="22">
        <f t="shared" si="3"/>
        <v>0.31901732707694336</v>
      </c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 t="s">
        <v>47</v>
      </c>
      <c r="B76" s="1" t="s">
        <v>48</v>
      </c>
      <c r="C76" s="1">
        <v>5100</v>
      </c>
      <c r="D76" s="1" t="s">
        <v>49</v>
      </c>
      <c r="E76" s="1" t="s">
        <v>129</v>
      </c>
      <c r="F76" s="1" t="s">
        <v>130</v>
      </c>
      <c r="G76" s="21">
        <v>0</v>
      </c>
      <c r="H76" s="21">
        <v>56166</v>
      </c>
      <c r="I76" s="21">
        <v>20216</v>
      </c>
      <c r="J76" s="1"/>
      <c r="K76" s="1"/>
      <c r="L76" s="1"/>
      <c r="M76" s="1"/>
      <c r="N76" s="22" t="str">
        <f t="shared" si="2"/>
        <v>0</v>
      </c>
      <c r="O76" s="22">
        <f t="shared" si="3"/>
        <v>0.35993305558522948</v>
      </c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 t="s">
        <v>47</v>
      </c>
      <c r="B77" s="1" t="s">
        <v>48</v>
      </c>
      <c r="C77" s="1">
        <v>5100</v>
      </c>
      <c r="D77" s="1" t="s">
        <v>49</v>
      </c>
      <c r="E77" s="1" t="s">
        <v>131</v>
      </c>
      <c r="F77" s="1" t="s">
        <v>132</v>
      </c>
      <c r="G77" s="21">
        <v>0</v>
      </c>
      <c r="H77" s="21">
        <v>40350</v>
      </c>
      <c r="I77" s="21">
        <v>0</v>
      </c>
      <c r="J77" s="1"/>
      <c r="K77" s="1"/>
      <c r="L77" s="1"/>
      <c r="M77" s="1"/>
      <c r="N77" s="22" t="str">
        <f t="shared" si="2"/>
        <v>0</v>
      </c>
      <c r="O77" s="22">
        <f t="shared" si="3"/>
        <v>0</v>
      </c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 t="s">
        <v>47</v>
      </c>
      <c r="B78" s="1" t="s">
        <v>48</v>
      </c>
      <c r="C78" s="1">
        <v>5100</v>
      </c>
      <c r="D78" s="1" t="s">
        <v>49</v>
      </c>
      <c r="E78" s="1" t="s">
        <v>133</v>
      </c>
      <c r="F78" s="1" t="s">
        <v>134</v>
      </c>
      <c r="G78" s="21">
        <v>0</v>
      </c>
      <c r="H78" s="21">
        <v>47812.45</v>
      </c>
      <c r="I78" s="21">
        <v>15253</v>
      </c>
      <c r="J78" s="1"/>
      <c r="K78" s="1"/>
      <c r="L78" s="1"/>
      <c r="M78" s="1"/>
      <c r="N78" s="22" t="str">
        <f t="shared" si="2"/>
        <v>0</v>
      </c>
      <c r="O78" s="22">
        <f t="shared" si="3"/>
        <v>0.31901732707694336</v>
      </c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 t="s">
        <v>47</v>
      </c>
      <c r="B79" s="1" t="s">
        <v>48</v>
      </c>
      <c r="C79" s="1">
        <v>5100</v>
      </c>
      <c r="D79" s="1" t="s">
        <v>49</v>
      </c>
      <c r="E79" s="1" t="s">
        <v>135</v>
      </c>
      <c r="F79" s="1" t="s">
        <v>136</v>
      </c>
      <c r="G79" s="21">
        <v>0</v>
      </c>
      <c r="H79" s="21">
        <v>73081.45</v>
      </c>
      <c r="I79" s="21">
        <v>35502</v>
      </c>
      <c r="J79" s="1"/>
      <c r="K79" s="1"/>
      <c r="L79" s="1"/>
      <c r="M79" s="1"/>
      <c r="N79" s="22" t="str">
        <f t="shared" si="2"/>
        <v>0</v>
      </c>
      <c r="O79" s="22">
        <f t="shared" si="3"/>
        <v>0.48578674889455536</v>
      </c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 t="s">
        <v>47</v>
      </c>
      <c r="B80" s="1" t="s">
        <v>48</v>
      </c>
      <c r="C80" s="1">
        <v>5200</v>
      </c>
      <c r="D80" s="1" t="s">
        <v>137</v>
      </c>
      <c r="E80" s="1">
        <v>10101</v>
      </c>
      <c r="F80" s="1" t="s">
        <v>50</v>
      </c>
      <c r="G80" s="21">
        <v>4000</v>
      </c>
      <c r="H80" s="21">
        <v>0</v>
      </c>
      <c r="I80" s="21">
        <v>0</v>
      </c>
      <c r="J80" s="1"/>
      <c r="K80" s="1"/>
      <c r="L80" s="1"/>
      <c r="M80" s="1"/>
      <c r="N80" s="22">
        <f t="shared" si="2"/>
        <v>0</v>
      </c>
      <c r="O80" s="22" t="str">
        <f t="shared" si="3"/>
        <v/>
      </c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 t="s">
        <v>47</v>
      </c>
      <c r="B81" s="1" t="s">
        <v>48</v>
      </c>
      <c r="C81" s="1">
        <v>5300</v>
      </c>
      <c r="D81" s="1" t="s">
        <v>138</v>
      </c>
      <c r="E81" s="1">
        <v>50307</v>
      </c>
      <c r="F81" s="1" t="s">
        <v>139</v>
      </c>
      <c r="G81" s="21">
        <v>0</v>
      </c>
      <c r="H81" s="21">
        <v>35000</v>
      </c>
      <c r="I81" s="21">
        <v>30210</v>
      </c>
      <c r="J81" s="1"/>
      <c r="K81" s="1"/>
      <c r="L81" s="1"/>
      <c r="M81" s="1"/>
      <c r="N81" s="22" t="str">
        <f t="shared" si="2"/>
        <v>0</v>
      </c>
      <c r="O81" s="22">
        <f t="shared" si="3"/>
        <v>0.8631428571428571</v>
      </c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 t="s">
        <v>47</v>
      </c>
      <c r="B82" s="1" t="s">
        <v>48</v>
      </c>
      <c r="C82" s="1">
        <v>5400</v>
      </c>
      <c r="D82" s="1" t="s">
        <v>140</v>
      </c>
      <c r="E82" s="1">
        <v>15201</v>
      </c>
      <c r="F82" s="1" t="s">
        <v>54</v>
      </c>
      <c r="G82" s="21">
        <v>140000</v>
      </c>
      <c r="H82" s="21">
        <v>0</v>
      </c>
      <c r="I82" s="21">
        <v>0</v>
      </c>
      <c r="J82" s="1"/>
      <c r="K82" s="1"/>
      <c r="L82" s="1"/>
      <c r="M82" s="1"/>
      <c r="N82" s="22">
        <f t="shared" si="2"/>
        <v>0</v>
      </c>
      <c r="O82" s="22" t="str">
        <f t="shared" si="3"/>
        <v/>
      </c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 t="s">
        <v>47</v>
      </c>
      <c r="B83" s="1" t="s">
        <v>48</v>
      </c>
      <c r="C83" s="1">
        <v>5400</v>
      </c>
      <c r="D83" s="1" t="s">
        <v>140</v>
      </c>
      <c r="E83" s="1">
        <v>30201</v>
      </c>
      <c r="F83" s="1" t="s">
        <v>76</v>
      </c>
      <c r="G83" s="21">
        <v>0</v>
      </c>
      <c r="H83" s="21">
        <v>764000</v>
      </c>
      <c r="I83" s="21">
        <v>764000</v>
      </c>
      <c r="J83" s="1"/>
      <c r="K83" s="1"/>
      <c r="L83" s="1"/>
      <c r="M83" s="1"/>
      <c r="N83" s="22" t="str">
        <f t="shared" si="2"/>
        <v>0</v>
      </c>
      <c r="O83" s="22">
        <f t="shared" si="3"/>
        <v>1</v>
      </c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 t="s">
        <v>47</v>
      </c>
      <c r="B84" s="1" t="s">
        <v>48</v>
      </c>
      <c r="C84" s="1">
        <v>5400</v>
      </c>
      <c r="D84" s="1" t="s">
        <v>140</v>
      </c>
      <c r="E84" s="1">
        <v>30401</v>
      </c>
      <c r="F84" s="1" t="s">
        <v>78</v>
      </c>
      <c r="G84" s="21">
        <v>0</v>
      </c>
      <c r="H84" s="21">
        <v>43900.2</v>
      </c>
      <c r="I84" s="21">
        <v>43900.2</v>
      </c>
      <c r="J84" s="1"/>
      <c r="K84" s="1"/>
      <c r="L84" s="1"/>
      <c r="M84" s="1"/>
      <c r="N84" s="22" t="str">
        <f t="shared" si="2"/>
        <v>0</v>
      </c>
      <c r="O84" s="22">
        <f t="shared" si="3"/>
        <v>1</v>
      </c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 t="s">
        <v>47</v>
      </c>
      <c r="B85" s="1" t="s">
        <v>48</v>
      </c>
      <c r="C85" s="1">
        <v>5400</v>
      </c>
      <c r="D85" s="1" t="s">
        <v>140</v>
      </c>
      <c r="E85" s="1">
        <v>50401</v>
      </c>
      <c r="F85" s="1" t="s">
        <v>108</v>
      </c>
      <c r="G85" s="21">
        <v>29720000</v>
      </c>
      <c r="H85" s="21">
        <v>24080726.960000001</v>
      </c>
      <c r="I85" s="21">
        <v>15219400</v>
      </c>
      <c r="J85" s="1"/>
      <c r="K85" s="1"/>
      <c r="L85" s="1"/>
      <c r="M85" s="1"/>
      <c r="N85" s="22">
        <f t="shared" si="2"/>
        <v>0.51209286675639298</v>
      </c>
      <c r="O85" s="22">
        <f t="shared" si="3"/>
        <v>0.63201580356276754</v>
      </c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 t="s">
        <v>47</v>
      </c>
      <c r="B86" s="1" t="s">
        <v>48</v>
      </c>
      <c r="C86" s="1">
        <v>5400</v>
      </c>
      <c r="D86" s="1" t="s">
        <v>140</v>
      </c>
      <c r="E86" s="1">
        <v>50402</v>
      </c>
      <c r="F86" s="1" t="s">
        <v>141</v>
      </c>
      <c r="G86" s="21">
        <v>1350000</v>
      </c>
      <c r="H86" s="21">
        <v>139450.1</v>
      </c>
      <c r="I86" s="21">
        <v>139450.1</v>
      </c>
      <c r="J86" s="1"/>
      <c r="K86" s="1"/>
      <c r="L86" s="1"/>
      <c r="M86" s="1"/>
      <c r="N86" s="22">
        <f t="shared" si="2"/>
        <v>0.10329637037037037</v>
      </c>
      <c r="O86" s="22">
        <f t="shared" si="3"/>
        <v>1</v>
      </c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 t="s">
        <v>47</v>
      </c>
      <c r="B87" s="1" t="s">
        <v>48</v>
      </c>
      <c r="C87" s="1">
        <v>5600</v>
      </c>
      <c r="D87" s="1" t="s">
        <v>142</v>
      </c>
      <c r="E87" s="1">
        <v>15201</v>
      </c>
      <c r="F87" s="1" t="s">
        <v>54</v>
      </c>
      <c r="G87" s="21">
        <v>1400491.5</v>
      </c>
      <c r="H87" s="21">
        <v>4406707.18</v>
      </c>
      <c r="I87" s="21">
        <v>1050487.1399999999</v>
      </c>
      <c r="J87" s="1"/>
      <c r="K87" s="1"/>
      <c r="L87" s="1"/>
      <c r="M87" s="1"/>
      <c r="N87" s="22">
        <f t="shared" si="2"/>
        <v>0.75008462386240826</v>
      </c>
      <c r="O87" s="22">
        <f t="shared" si="3"/>
        <v>0.23838369492025108</v>
      </c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 t="s">
        <v>47</v>
      </c>
      <c r="B88" s="1" t="s">
        <v>48</v>
      </c>
      <c r="C88" s="1">
        <v>5600</v>
      </c>
      <c r="D88" s="1" t="s">
        <v>142</v>
      </c>
      <c r="E88" s="1">
        <v>15202</v>
      </c>
      <c r="F88" s="1" t="s">
        <v>55</v>
      </c>
      <c r="G88" s="21">
        <v>1372541.5999999999</v>
      </c>
      <c r="H88" s="21">
        <v>890050.03</v>
      </c>
      <c r="I88" s="21">
        <v>612990.84</v>
      </c>
      <c r="J88" s="1"/>
      <c r="K88" s="1"/>
      <c r="L88" s="1"/>
      <c r="M88" s="1"/>
      <c r="N88" s="22">
        <f t="shared" si="2"/>
        <v>0.44661002624619905</v>
      </c>
      <c r="O88" s="22">
        <f t="shared" si="3"/>
        <v>0.68871503773782239</v>
      </c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 t="s">
        <v>47</v>
      </c>
      <c r="B89" s="1" t="s">
        <v>48</v>
      </c>
      <c r="C89" s="1">
        <v>5600</v>
      </c>
      <c r="D89" s="1" t="s">
        <v>142</v>
      </c>
      <c r="E89" s="1">
        <v>15204</v>
      </c>
      <c r="F89" s="1" t="s">
        <v>56</v>
      </c>
      <c r="G89" s="21">
        <v>309957.8</v>
      </c>
      <c r="H89" s="21">
        <v>1417297.87</v>
      </c>
      <c r="I89" s="21">
        <v>179711.35999999999</v>
      </c>
      <c r="J89" s="1"/>
      <c r="K89" s="1"/>
      <c r="L89" s="1"/>
      <c r="M89" s="1"/>
      <c r="N89" s="22">
        <f t="shared" si="2"/>
        <v>0.57979299117492766</v>
      </c>
      <c r="O89" s="22">
        <f t="shared" si="3"/>
        <v>0.12679858186762108</v>
      </c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 t="s">
        <v>47</v>
      </c>
      <c r="B90" s="1" t="s">
        <v>48</v>
      </c>
      <c r="C90" s="1">
        <v>5600</v>
      </c>
      <c r="D90" s="1" t="s">
        <v>142</v>
      </c>
      <c r="E90" s="1">
        <v>15301</v>
      </c>
      <c r="F90" s="1" t="s">
        <v>57</v>
      </c>
      <c r="G90" s="21">
        <v>17805012.489999998</v>
      </c>
      <c r="H90" s="21">
        <v>213621693.13999999</v>
      </c>
      <c r="I90" s="21">
        <v>140758053.22</v>
      </c>
      <c r="J90" s="1"/>
      <c r="K90" s="1"/>
      <c r="L90" s="1"/>
      <c r="M90" s="1"/>
      <c r="N90" s="22">
        <f t="shared" si="2"/>
        <v>7.9055295973004966</v>
      </c>
      <c r="O90" s="22">
        <f t="shared" si="3"/>
        <v>0.65891273096385494</v>
      </c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 t="s">
        <v>47</v>
      </c>
      <c r="B91" s="1" t="s">
        <v>48</v>
      </c>
      <c r="C91" s="1">
        <v>5600</v>
      </c>
      <c r="D91" s="1" t="s">
        <v>142</v>
      </c>
      <c r="E91" s="1">
        <v>15401</v>
      </c>
      <c r="F91" s="1" t="s">
        <v>58</v>
      </c>
      <c r="G91" s="21">
        <v>50255000</v>
      </c>
      <c r="H91" s="21">
        <v>33600906.920000002</v>
      </c>
      <c r="I91" s="21">
        <v>14231406.92</v>
      </c>
      <c r="J91" s="1"/>
      <c r="K91" s="1"/>
      <c r="L91" s="1"/>
      <c r="M91" s="1"/>
      <c r="N91" s="22">
        <f t="shared" si="2"/>
        <v>0.28318390050741221</v>
      </c>
      <c r="O91" s="22">
        <f t="shared" si="3"/>
        <v>0.42354234526714968</v>
      </c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 t="s">
        <v>47</v>
      </c>
      <c r="B92" s="1" t="s">
        <v>48</v>
      </c>
      <c r="C92" s="1">
        <v>5600</v>
      </c>
      <c r="D92" s="1" t="s">
        <v>142</v>
      </c>
      <c r="E92" s="1">
        <v>16301</v>
      </c>
      <c r="F92" s="1" t="s">
        <v>60</v>
      </c>
      <c r="G92" s="21">
        <v>8042164.9199999999</v>
      </c>
      <c r="H92" s="21">
        <v>26196079.099999998</v>
      </c>
      <c r="I92" s="21">
        <v>17293999.700000003</v>
      </c>
      <c r="J92" s="1"/>
      <c r="K92" s="1"/>
      <c r="L92" s="1"/>
      <c r="M92" s="1"/>
      <c r="N92" s="22">
        <f t="shared" si="2"/>
        <v>2.1504159479485039</v>
      </c>
      <c r="O92" s="22">
        <f t="shared" si="3"/>
        <v>0.66017512139822498</v>
      </c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 t="s">
        <v>47</v>
      </c>
      <c r="B93" s="1" t="s">
        <v>48</v>
      </c>
      <c r="C93" s="1">
        <v>5600</v>
      </c>
      <c r="D93" s="1" t="s">
        <v>142</v>
      </c>
      <c r="E93" s="1">
        <v>16401</v>
      </c>
      <c r="F93" s="1" t="s">
        <v>61</v>
      </c>
      <c r="G93" s="21">
        <v>2585966.7200000002</v>
      </c>
      <c r="H93" s="21">
        <v>154027642.23000002</v>
      </c>
      <c r="I93" s="21">
        <v>118798776.89000002</v>
      </c>
      <c r="J93" s="1"/>
      <c r="K93" s="1"/>
      <c r="L93" s="1"/>
      <c r="M93" s="1"/>
      <c r="N93" s="22">
        <f t="shared" si="2"/>
        <v>45.939793413118636</v>
      </c>
      <c r="O93" s="22">
        <f t="shared" si="3"/>
        <v>0.77128218785953429</v>
      </c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 t="s">
        <v>47</v>
      </c>
      <c r="B94" s="1" t="s">
        <v>48</v>
      </c>
      <c r="C94" s="1">
        <v>5600</v>
      </c>
      <c r="D94" s="1" t="s">
        <v>142</v>
      </c>
      <c r="E94" s="1">
        <v>25301</v>
      </c>
      <c r="F94" s="1" t="s">
        <v>70</v>
      </c>
      <c r="G94" s="21">
        <v>20400</v>
      </c>
      <c r="H94" s="21">
        <v>13200</v>
      </c>
      <c r="I94" s="21">
        <v>0</v>
      </c>
      <c r="J94" s="1"/>
      <c r="K94" s="1"/>
      <c r="L94" s="1"/>
      <c r="M94" s="1"/>
      <c r="N94" s="22">
        <f t="shared" si="2"/>
        <v>0</v>
      </c>
      <c r="O94" s="22">
        <f t="shared" si="3"/>
        <v>0</v>
      </c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 t="s">
        <v>47</v>
      </c>
      <c r="B95" s="1" t="s">
        <v>48</v>
      </c>
      <c r="C95" s="1">
        <v>5600</v>
      </c>
      <c r="D95" s="1" t="s">
        <v>142</v>
      </c>
      <c r="E95" s="1">
        <v>30201</v>
      </c>
      <c r="F95" s="1" t="s">
        <v>76</v>
      </c>
      <c r="G95" s="21">
        <v>925000</v>
      </c>
      <c r="H95" s="21">
        <v>1842222</v>
      </c>
      <c r="I95" s="21">
        <v>1842222</v>
      </c>
      <c r="J95" s="1"/>
      <c r="K95" s="1"/>
      <c r="L95" s="1"/>
      <c r="M95" s="1"/>
      <c r="N95" s="22">
        <f t="shared" si="2"/>
        <v>1.9915913513513515</v>
      </c>
      <c r="O95" s="22">
        <f t="shared" si="3"/>
        <v>1</v>
      </c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 t="s">
        <v>47</v>
      </c>
      <c r="B96" s="1" t="s">
        <v>48</v>
      </c>
      <c r="C96" s="1">
        <v>5600</v>
      </c>
      <c r="D96" s="1" t="s">
        <v>142</v>
      </c>
      <c r="E96" s="1">
        <v>30205</v>
      </c>
      <c r="F96" s="1" t="s">
        <v>143</v>
      </c>
      <c r="G96" s="21">
        <v>95000</v>
      </c>
      <c r="H96" s="21">
        <v>0</v>
      </c>
      <c r="I96" s="21">
        <v>0</v>
      </c>
      <c r="J96" s="1"/>
      <c r="K96" s="1"/>
      <c r="L96" s="1"/>
      <c r="M96" s="1"/>
      <c r="N96" s="22">
        <f t="shared" si="2"/>
        <v>0</v>
      </c>
      <c r="O96" s="22" t="str">
        <f t="shared" si="3"/>
        <v/>
      </c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 t="s">
        <v>47</v>
      </c>
      <c r="B97" s="1" t="s">
        <v>48</v>
      </c>
      <c r="C97" s="1">
        <v>5600</v>
      </c>
      <c r="D97" s="1" t="s">
        <v>142</v>
      </c>
      <c r="E97" s="1">
        <v>30301</v>
      </c>
      <c r="F97" s="1" t="s">
        <v>77</v>
      </c>
      <c r="G97" s="21">
        <v>376202.30999999994</v>
      </c>
      <c r="H97" s="21">
        <v>24822056.689999998</v>
      </c>
      <c r="I97" s="21">
        <v>13270034.1</v>
      </c>
      <c r="J97" s="1"/>
      <c r="K97" s="1"/>
      <c r="L97" s="1"/>
      <c r="M97" s="1"/>
      <c r="N97" s="22">
        <f t="shared" si="2"/>
        <v>35.273664587546001</v>
      </c>
      <c r="O97" s="22">
        <f t="shared" si="3"/>
        <v>0.53460655036478366</v>
      </c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 t="s">
        <v>47</v>
      </c>
      <c r="B98" s="1" t="s">
        <v>48</v>
      </c>
      <c r="C98" s="1">
        <v>5600</v>
      </c>
      <c r="D98" s="1" t="s">
        <v>142</v>
      </c>
      <c r="E98" s="1">
        <v>30302</v>
      </c>
      <c r="F98" s="1" t="s">
        <v>144</v>
      </c>
      <c r="G98" s="21">
        <v>8829370.4000000004</v>
      </c>
      <c r="H98" s="21">
        <v>20999.79</v>
      </c>
      <c r="I98" s="21">
        <v>8413.7900000000009</v>
      </c>
      <c r="J98" s="1"/>
      <c r="K98" s="1"/>
      <c r="L98" s="1"/>
      <c r="M98" s="1"/>
      <c r="N98" s="22">
        <f t="shared" si="2"/>
        <v>9.52932045981444E-4</v>
      </c>
      <c r="O98" s="22">
        <f t="shared" si="3"/>
        <v>0.40066067327339944</v>
      </c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 t="s">
        <v>47</v>
      </c>
      <c r="B99" s="1" t="s">
        <v>48</v>
      </c>
      <c r="C99" s="1">
        <v>5600</v>
      </c>
      <c r="D99" s="1" t="s">
        <v>142</v>
      </c>
      <c r="E99" s="1">
        <v>30303</v>
      </c>
      <c r="F99" s="1" t="s">
        <v>145</v>
      </c>
      <c r="G99" s="21">
        <v>32127.34</v>
      </c>
      <c r="H99" s="21">
        <v>96897</v>
      </c>
      <c r="I99" s="21">
        <v>96896.23000000001</v>
      </c>
      <c r="J99" s="1"/>
      <c r="K99" s="1"/>
      <c r="L99" s="1"/>
      <c r="M99" s="1"/>
      <c r="N99" s="22">
        <f t="shared" si="2"/>
        <v>3.0160053711262749</v>
      </c>
      <c r="O99" s="22">
        <f t="shared" si="3"/>
        <v>0.9999920534175466</v>
      </c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 t="s">
        <v>47</v>
      </c>
      <c r="B100" s="1" t="s">
        <v>48</v>
      </c>
      <c r="C100" s="1">
        <v>5600</v>
      </c>
      <c r="D100" s="1" t="s">
        <v>142</v>
      </c>
      <c r="E100" s="1">
        <v>30304</v>
      </c>
      <c r="F100" s="1" t="s">
        <v>146</v>
      </c>
      <c r="G100" s="21">
        <v>20400</v>
      </c>
      <c r="H100" s="21">
        <v>59848.29</v>
      </c>
      <c r="I100" s="21">
        <v>59847.4</v>
      </c>
      <c r="J100" s="1"/>
      <c r="K100" s="1"/>
      <c r="L100" s="1"/>
      <c r="M100" s="1"/>
      <c r="N100" s="22">
        <f t="shared" si="2"/>
        <v>2.9336960784313728</v>
      </c>
      <c r="O100" s="22">
        <f t="shared" si="3"/>
        <v>0.99998512906550885</v>
      </c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 t="s">
        <v>47</v>
      </c>
      <c r="B101" s="1" t="s">
        <v>48</v>
      </c>
      <c r="C101" s="1">
        <v>5600</v>
      </c>
      <c r="D101" s="1" t="s">
        <v>142</v>
      </c>
      <c r="E101" s="1">
        <v>30401</v>
      </c>
      <c r="F101" s="1" t="s">
        <v>78</v>
      </c>
      <c r="G101" s="21">
        <v>1697711.96</v>
      </c>
      <c r="H101" s="21">
        <v>4055600.5300000003</v>
      </c>
      <c r="I101" s="21">
        <v>4037681.57</v>
      </c>
      <c r="J101" s="1"/>
      <c r="K101" s="1"/>
      <c r="L101" s="1"/>
      <c r="M101" s="1"/>
      <c r="N101" s="22">
        <f t="shared" si="2"/>
        <v>2.3783077843193139</v>
      </c>
      <c r="O101" s="22">
        <f t="shared" si="3"/>
        <v>0.99558167529877495</v>
      </c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 t="s">
        <v>47</v>
      </c>
      <c r="B102" s="1" t="s">
        <v>48</v>
      </c>
      <c r="C102" s="1">
        <v>5600</v>
      </c>
      <c r="D102" s="1" t="s">
        <v>142</v>
      </c>
      <c r="E102" s="1">
        <v>30402</v>
      </c>
      <c r="F102" s="1" t="s">
        <v>147</v>
      </c>
      <c r="G102" s="21">
        <v>6421300.2200000007</v>
      </c>
      <c r="H102" s="21">
        <v>5255844.0600000005</v>
      </c>
      <c r="I102" s="21">
        <v>5239612.5299999993</v>
      </c>
      <c r="J102" s="1"/>
      <c r="K102" s="1"/>
      <c r="L102" s="1"/>
      <c r="M102" s="1"/>
      <c r="N102" s="22">
        <f t="shared" si="2"/>
        <v>0.81597376706987212</v>
      </c>
      <c r="O102" s="22">
        <f t="shared" si="3"/>
        <v>0.99691171773463894</v>
      </c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 t="s">
        <v>47</v>
      </c>
      <c r="B103" s="1" t="s">
        <v>48</v>
      </c>
      <c r="C103" s="1">
        <v>5600</v>
      </c>
      <c r="D103" s="1" t="s">
        <v>142</v>
      </c>
      <c r="E103" s="1">
        <v>30403</v>
      </c>
      <c r="F103" s="1" t="s">
        <v>148</v>
      </c>
      <c r="G103" s="21">
        <v>7479403.2200000007</v>
      </c>
      <c r="H103" s="21">
        <v>8526065.25</v>
      </c>
      <c r="I103" s="21">
        <v>6564856.1000000006</v>
      </c>
      <c r="J103" s="1"/>
      <c r="K103" s="1"/>
      <c r="L103" s="1"/>
      <c r="M103" s="1"/>
      <c r="N103" s="22">
        <f t="shared" si="2"/>
        <v>0.87772458669503317</v>
      </c>
      <c r="O103" s="22">
        <f t="shared" si="3"/>
        <v>0.76997488378358359</v>
      </c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 t="s">
        <v>47</v>
      </c>
      <c r="B104" s="1" t="s">
        <v>48</v>
      </c>
      <c r="C104" s="1">
        <v>5600</v>
      </c>
      <c r="D104" s="1" t="s">
        <v>142</v>
      </c>
      <c r="E104" s="1">
        <v>30501</v>
      </c>
      <c r="F104" s="1" t="s">
        <v>79</v>
      </c>
      <c r="G104" s="21">
        <v>832010</v>
      </c>
      <c r="H104" s="21">
        <v>4286680</v>
      </c>
      <c r="I104" s="21">
        <v>3462110</v>
      </c>
      <c r="J104" s="1"/>
      <c r="K104" s="1"/>
      <c r="L104" s="1"/>
      <c r="M104" s="1"/>
      <c r="N104" s="22">
        <f t="shared" si="2"/>
        <v>4.1611398901455514</v>
      </c>
      <c r="O104" s="22">
        <f t="shared" si="3"/>
        <v>0.80764367762464195</v>
      </c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 t="s">
        <v>47</v>
      </c>
      <c r="B105" s="1" t="s">
        <v>48</v>
      </c>
      <c r="C105" s="1">
        <v>5600</v>
      </c>
      <c r="D105" s="1" t="s">
        <v>142</v>
      </c>
      <c r="E105" s="1">
        <v>30502</v>
      </c>
      <c r="F105" s="1" t="s">
        <v>149</v>
      </c>
      <c r="G105" s="21">
        <v>200349.6</v>
      </c>
      <c r="H105" s="21">
        <v>461196.6</v>
      </c>
      <c r="I105" s="21">
        <v>0</v>
      </c>
      <c r="J105" s="1"/>
      <c r="K105" s="1"/>
      <c r="L105" s="1"/>
      <c r="M105" s="1"/>
      <c r="N105" s="22">
        <f t="shared" si="2"/>
        <v>0</v>
      </c>
      <c r="O105" s="22">
        <f t="shared" si="3"/>
        <v>0</v>
      </c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 t="s">
        <v>47</v>
      </c>
      <c r="B106" s="1" t="s">
        <v>48</v>
      </c>
      <c r="C106" s="1">
        <v>5600</v>
      </c>
      <c r="D106" s="1" t="s">
        <v>142</v>
      </c>
      <c r="E106" s="1">
        <v>30504</v>
      </c>
      <c r="F106" s="1" t="s">
        <v>150</v>
      </c>
      <c r="G106" s="21">
        <v>1465979.9</v>
      </c>
      <c r="H106" s="21">
        <v>447600</v>
      </c>
      <c r="I106" s="21">
        <v>437600</v>
      </c>
      <c r="J106" s="1"/>
      <c r="K106" s="1"/>
      <c r="L106" s="1"/>
      <c r="M106" s="1"/>
      <c r="N106" s="22">
        <f t="shared" si="2"/>
        <v>0.29850341058564311</v>
      </c>
      <c r="O106" s="22">
        <f t="shared" si="3"/>
        <v>0.97765862377122426</v>
      </c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 t="s">
        <v>47</v>
      </c>
      <c r="B107" s="1" t="s">
        <v>48</v>
      </c>
      <c r="C107" s="1">
        <v>5600</v>
      </c>
      <c r="D107" s="1" t="s">
        <v>142</v>
      </c>
      <c r="E107" s="1">
        <v>35201</v>
      </c>
      <c r="F107" s="1" t="s">
        <v>81</v>
      </c>
      <c r="G107" s="21">
        <v>0</v>
      </c>
      <c r="H107" s="21">
        <v>4000</v>
      </c>
      <c r="I107" s="21">
        <v>1508.62</v>
      </c>
      <c r="J107" s="1"/>
      <c r="K107" s="1"/>
      <c r="L107" s="1"/>
      <c r="M107" s="1"/>
      <c r="N107" s="22" t="str">
        <f t="shared" si="2"/>
        <v>0</v>
      </c>
      <c r="O107" s="22">
        <f t="shared" si="3"/>
        <v>0.37715499999999996</v>
      </c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 t="s">
        <v>47</v>
      </c>
      <c r="B108" s="1" t="s">
        <v>48</v>
      </c>
      <c r="C108" s="1">
        <v>5600</v>
      </c>
      <c r="D108" s="1" t="s">
        <v>142</v>
      </c>
      <c r="E108" s="1">
        <v>35303</v>
      </c>
      <c r="F108" s="1" t="s">
        <v>83</v>
      </c>
      <c r="G108" s="21">
        <v>0</v>
      </c>
      <c r="H108" s="21">
        <v>49000</v>
      </c>
      <c r="I108" s="21">
        <v>9140</v>
      </c>
      <c r="J108" s="1"/>
      <c r="K108" s="1"/>
      <c r="L108" s="1"/>
      <c r="M108" s="1"/>
      <c r="N108" s="22" t="str">
        <f t="shared" si="2"/>
        <v>0</v>
      </c>
      <c r="O108" s="22">
        <f t="shared" si="3"/>
        <v>0.18653061224489795</v>
      </c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 t="s">
        <v>47</v>
      </c>
      <c r="B109" s="1" t="s">
        <v>48</v>
      </c>
      <c r="C109" s="1">
        <v>5600</v>
      </c>
      <c r="D109" s="1" t="s">
        <v>142</v>
      </c>
      <c r="E109" s="1">
        <v>40401</v>
      </c>
      <c r="F109" s="1" t="s">
        <v>91</v>
      </c>
      <c r="G109" s="21">
        <v>20000</v>
      </c>
      <c r="H109" s="21">
        <v>20000</v>
      </c>
      <c r="I109" s="21">
        <v>0</v>
      </c>
      <c r="J109" s="1"/>
      <c r="K109" s="1"/>
      <c r="L109" s="1"/>
      <c r="M109" s="1"/>
      <c r="N109" s="22">
        <f t="shared" si="2"/>
        <v>0</v>
      </c>
      <c r="O109" s="22">
        <f t="shared" si="3"/>
        <v>0</v>
      </c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 t="s">
        <v>47</v>
      </c>
      <c r="B110" s="1" t="s">
        <v>48</v>
      </c>
      <c r="C110" s="1">
        <v>5600</v>
      </c>
      <c r="D110" s="1" t="s">
        <v>142</v>
      </c>
      <c r="E110" s="1">
        <v>40402</v>
      </c>
      <c r="F110" s="1" t="s">
        <v>92</v>
      </c>
      <c r="G110" s="21">
        <v>0</v>
      </c>
      <c r="H110" s="21">
        <v>10000</v>
      </c>
      <c r="I110" s="21">
        <v>5538.79</v>
      </c>
      <c r="J110" s="1"/>
      <c r="K110" s="1"/>
      <c r="L110" s="1"/>
      <c r="M110" s="1"/>
      <c r="N110" s="22" t="str">
        <f t="shared" si="2"/>
        <v>0</v>
      </c>
      <c r="O110" s="22">
        <f t="shared" si="3"/>
        <v>0.55387900000000001</v>
      </c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 t="s">
        <v>47</v>
      </c>
      <c r="B111" s="1" t="s">
        <v>48</v>
      </c>
      <c r="C111" s="1">
        <v>5600</v>
      </c>
      <c r="D111" s="1" t="s">
        <v>142</v>
      </c>
      <c r="E111" s="1">
        <v>40404</v>
      </c>
      <c r="F111" s="1" t="s">
        <v>151</v>
      </c>
      <c r="G111" s="21">
        <v>0</v>
      </c>
      <c r="H111" s="21">
        <v>40500</v>
      </c>
      <c r="I111" s="21">
        <v>31650.89</v>
      </c>
      <c r="J111" s="1"/>
      <c r="K111" s="1"/>
      <c r="L111" s="1"/>
      <c r="M111" s="1"/>
      <c r="N111" s="22" t="str">
        <f t="shared" si="2"/>
        <v>0</v>
      </c>
      <c r="O111" s="22">
        <f t="shared" si="3"/>
        <v>0.78150345679012345</v>
      </c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 t="s">
        <v>47</v>
      </c>
      <c r="B112" s="1" t="s">
        <v>48</v>
      </c>
      <c r="C112" s="1">
        <v>5600</v>
      </c>
      <c r="D112" s="1" t="s">
        <v>142</v>
      </c>
      <c r="E112" s="1">
        <v>45301</v>
      </c>
      <c r="F112" s="1" t="s">
        <v>99</v>
      </c>
      <c r="G112" s="21">
        <v>6000</v>
      </c>
      <c r="H112" s="21">
        <v>5150</v>
      </c>
      <c r="I112" s="21">
        <v>5150</v>
      </c>
      <c r="J112" s="1"/>
      <c r="K112" s="1"/>
      <c r="L112" s="1"/>
      <c r="M112" s="1"/>
      <c r="N112" s="22">
        <f t="shared" si="2"/>
        <v>0.85833333333333328</v>
      </c>
      <c r="O112" s="22">
        <f t="shared" si="3"/>
        <v>1</v>
      </c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 t="s">
        <v>47</v>
      </c>
      <c r="B113" s="1" t="s">
        <v>48</v>
      </c>
      <c r="C113" s="1">
        <v>5600</v>
      </c>
      <c r="D113" s="1" t="s">
        <v>142</v>
      </c>
      <c r="E113" s="1">
        <v>45401</v>
      </c>
      <c r="F113" s="1" t="s">
        <v>100</v>
      </c>
      <c r="G113" s="21">
        <v>4356731.18</v>
      </c>
      <c r="H113" s="21">
        <v>3339412.7</v>
      </c>
      <c r="I113" s="21">
        <v>1154118.17</v>
      </c>
      <c r="J113" s="1"/>
      <c r="K113" s="1"/>
      <c r="L113" s="1"/>
      <c r="M113" s="1"/>
      <c r="N113" s="22">
        <f t="shared" si="2"/>
        <v>0.26490460905600333</v>
      </c>
      <c r="O113" s="22">
        <f t="shared" si="3"/>
        <v>0.34560513290256095</v>
      </c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 t="s">
        <v>47</v>
      </c>
      <c r="B114" s="1" t="s">
        <v>48</v>
      </c>
      <c r="C114" s="1">
        <v>5600</v>
      </c>
      <c r="D114" s="1" t="s">
        <v>142</v>
      </c>
      <c r="E114" s="1">
        <v>50301</v>
      </c>
      <c r="F114" s="1" t="s">
        <v>104</v>
      </c>
      <c r="G114" s="21">
        <v>2276968.2200000002</v>
      </c>
      <c r="H114" s="21">
        <v>890548.85</v>
      </c>
      <c r="I114" s="21">
        <v>298301.65000000002</v>
      </c>
      <c r="J114" s="1"/>
      <c r="K114" s="1"/>
      <c r="L114" s="1"/>
      <c r="M114" s="1"/>
      <c r="N114" s="22">
        <f t="shared" si="2"/>
        <v>0.13100826238145738</v>
      </c>
      <c r="O114" s="22">
        <f t="shared" si="3"/>
        <v>0.33496382595968771</v>
      </c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 t="s">
        <v>47</v>
      </c>
      <c r="B115" s="1" t="s">
        <v>48</v>
      </c>
      <c r="C115" s="1">
        <v>5600</v>
      </c>
      <c r="D115" s="1" t="s">
        <v>142</v>
      </c>
      <c r="E115" s="1">
        <v>50303</v>
      </c>
      <c r="F115" s="1" t="s">
        <v>106</v>
      </c>
      <c r="G115" s="21">
        <v>251176.12</v>
      </c>
      <c r="H115" s="21">
        <v>30000</v>
      </c>
      <c r="I115" s="21">
        <v>26880</v>
      </c>
      <c r="J115" s="1"/>
      <c r="K115" s="1"/>
      <c r="L115" s="1"/>
      <c r="M115" s="1"/>
      <c r="N115" s="22">
        <f t="shared" si="2"/>
        <v>0.10701654281465929</v>
      </c>
      <c r="O115" s="22">
        <f t="shared" si="3"/>
        <v>0.89600000000000002</v>
      </c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 t="s">
        <v>47</v>
      </c>
      <c r="B116" s="1" t="s">
        <v>48</v>
      </c>
      <c r="C116" s="1">
        <v>5600</v>
      </c>
      <c r="D116" s="1" t="s">
        <v>142</v>
      </c>
      <c r="E116" s="1">
        <v>50305</v>
      </c>
      <c r="F116" s="1" t="s">
        <v>107</v>
      </c>
      <c r="G116" s="21">
        <v>0</v>
      </c>
      <c r="H116" s="21">
        <v>123400</v>
      </c>
      <c r="I116" s="21">
        <v>122885</v>
      </c>
      <c r="J116" s="1"/>
      <c r="K116" s="1"/>
      <c r="L116" s="1"/>
      <c r="M116" s="1"/>
      <c r="N116" s="22" t="str">
        <f t="shared" si="2"/>
        <v>0</v>
      </c>
      <c r="O116" s="22">
        <f t="shared" si="3"/>
        <v>0.9958265802269044</v>
      </c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 t="s">
        <v>47</v>
      </c>
      <c r="B117" s="1" t="s">
        <v>48</v>
      </c>
      <c r="C117" s="1">
        <v>5600</v>
      </c>
      <c r="D117" s="1" t="s">
        <v>142</v>
      </c>
      <c r="E117" s="1">
        <v>50306</v>
      </c>
      <c r="F117" s="1" t="s">
        <v>152</v>
      </c>
      <c r="G117" s="21">
        <v>1241545.3899999999</v>
      </c>
      <c r="H117" s="21">
        <v>0</v>
      </c>
      <c r="I117" s="21">
        <v>0</v>
      </c>
      <c r="J117" s="1"/>
      <c r="K117" s="1"/>
      <c r="L117" s="1"/>
      <c r="M117" s="1"/>
      <c r="N117" s="22">
        <f t="shared" si="2"/>
        <v>0</v>
      </c>
      <c r="O117" s="22" t="str">
        <f t="shared" si="3"/>
        <v/>
      </c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 t="s">
        <v>47</v>
      </c>
      <c r="B118" s="1" t="s">
        <v>48</v>
      </c>
      <c r="C118" s="1">
        <v>5600</v>
      </c>
      <c r="D118" s="1" t="s">
        <v>142</v>
      </c>
      <c r="E118" s="1">
        <v>50307</v>
      </c>
      <c r="F118" s="1" t="s">
        <v>139</v>
      </c>
      <c r="G118" s="21">
        <v>991559.51</v>
      </c>
      <c r="H118" s="21">
        <v>70710.240000000005</v>
      </c>
      <c r="I118" s="21">
        <v>70709.240000000005</v>
      </c>
      <c r="J118" s="1"/>
      <c r="K118" s="1"/>
      <c r="L118" s="1"/>
      <c r="M118" s="1"/>
      <c r="N118" s="22">
        <f t="shared" si="2"/>
        <v>7.1311140972265E-2</v>
      </c>
      <c r="O118" s="22">
        <f t="shared" si="3"/>
        <v>0.99998585777675197</v>
      </c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 t="s">
        <v>47</v>
      </c>
      <c r="B119" s="1" t="s">
        <v>48</v>
      </c>
      <c r="C119" s="1">
        <v>5600</v>
      </c>
      <c r="D119" s="1" t="s">
        <v>142</v>
      </c>
      <c r="E119" s="1">
        <v>50401</v>
      </c>
      <c r="F119" s="1" t="s">
        <v>108</v>
      </c>
      <c r="G119" s="21">
        <v>7356085.2299999995</v>
      </c>
      <c r="H119" s="21">
        <v>26578355.18</v>
      </c>
      <c r="I119" s="21">
        <v>26490812.309999999</v>
      </c>
      <c r="J119" s="1"/>
      <c r="K119" s="1"/>
      <c r="L119" s="1"/>
      <c r="M119" s="1"/>
      <c r="N119" s="22">
        <f t="shared" si="2"/>
        <v>3.6012106278980673</v>
      </c>
      <c r="O119" s="22">
        <f t="shared" si="3"/>
        <v>0.99670623447511619</v>
      </c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 t="s">
        <v>47</v>
      </c>
      <c r="B120" s="1" t="s">
        <v>48</v>
      </c>
      <c r="C120" s="1">
        <v>5600</v>
      </c>
      <c r="D120" s="1" t="s">
        <v>142</v>
      </c>
      <c r="E120" s="1">
        <v>50406</v>
      </c>
      <c r="F120" s="1" t="s">
        <v>153</v>
      </c>
      <c r="G120" s="21">
        <v>0</v>
      </c>
      <c r="H120" s="21">
        <v>5756</v>
      </c>
      <c r="I120" s="21">
        <v>5756</v>
      </c>
      <c r="J120" s="1"/>
      <c r="K120" s="1"/>
      <c r="L120" s="1"/>
      <c r="M120" s="1"/>
      <c r="N120" s="22" t="str">
        <f t="shared" si="2"/>
        <v>0</v>
      </c>
      <c r="O120" s="22">
        <f t="shared" si="3"/>
        <v>1</v>
      </c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 t="s">
        <v>47</v>
      </c>
      <c r="B121" s="1" t="s">
        <v>48</v>
      </c>
      <c r="C121" s="1">
        <v>5600</v>
      </c>
      <c r="D121" s="1" t="s">
        <v>142</v>
      </c>
      <c r="E121" s="1">
        <v>61101</v>
      </c>
      <c r="F121" s="1" t="s">
        <v>113</v>
      </c>
      <c r="G121" s="21">
        <v>202100</v>
      </c>
      <c r="H121" s="21">
        <v>159005</v>
      </c>
      <c r="I121" s="21">
        <v>9135</v>
      </c>
      <c r="J121" s="1"/>
      <c r="K121" s="1"/>
      <c r="L121" s="1"/>
      <c r="M121" s="1"/>
      <c r="N121" s="22">
        <f t="shared" si="2"/>
        <v>4.5200395843641765E-2</v>
      </c>
      <c r="O121" s="22">
        <f t="shared" si="3"/>
        <v>5.7451023552718465E-2</v>
      </c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 t="s">
        <v>47</v>
      </c>
      <c r="B122" s="1" t="s">
        <v>48</v>
      </c>
      <c r="C122" s="1">
        <v>5800</v>
      </c>
      <c r="D122" s="1" t="s">
        <v>154</v>
      </c>
      <c r="E122" s="1">
        <v>25401</v>
      </c>
      <c r="F122" s="1" t="s">
        <v>73</v>
      </c>
      <c r="G122" s="21">
        <v>0</v>
      </c>
      <c r="H122" s="21">
        <v>87956247.879999995</v>
      </c>
      <c r="I122" s="21">
        <v>65931257.310000002</v>
      </c>
      <c r="J122" s="1"/>
      <c r="K122" s="1"/>
      <c r="L122" s="1"/>
      <c r="M122" s="1"/>
      <c r="N122" s="22" t="str">
        <f t="shared" si="2"/>
        <v>0</v>
      </c>
      <c r="O122" s="22">
        <f t="shared" si="3"/>
        <v>0.74959151736384877</v>
      </c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 t="s">
        <v>47</v>
      </c>
      <c r="B123" s="1" t="s">
        <v>48</v>
      </c>
      <c r="C123" s="1">
        <v>5800</v>
      </c>
      <c r="D123" s="1" t="s">
        <v>154</v>
      </c>
      <c r="E123" s="1">
        <v>61101</v>
      </c>
      <c r="F123" s="1" t="s">
        <v>113</v>
      </c>
      <c r="G123" s="21">
        <v>30000000</v>
      </c>
      <c r="H123" s="21">
        <v>57753184.539999999</v>
      </c>
      <c r="I123" s="21">
        <v>26539102.920000002</v>
      </c>
      <c r="J123" s="1"/>
      <c r="K123" s="1"/>
      <c r="L123" s="1"/>
      <c r="M123" s="1"/>
      <c r="N123" s="22">
        <f t="shared" si="2"/>
        <v>0.88463676400000002</v>
      </c>
      <c r="O123" s="22">
        <f t="shared" si="3"/>
        <v>0.45952622580697611</v>
      </c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 t="s">
        <v>47</v>
      </c>
      <c r="B124" s="1" t="s">
        <v>48</v>
      </c>
      <c r="C124" s="1">
        <v>5900</v>
      </c>
      <c r="D124" s="1" t="s">
        <v>155</v>
      </c>
      <c r="E124" s="1">
        <v>45101</v>
      </c>
      <c r="F124" s="1" t="s">
        <v>97</v>
      </c>
      <c r="G124" s="21">
        <v>7884885.6399999997</v>
      </c>
      <c r="H124" s="21">
        <v>7884885.6399999997</v>
      </c>
      <c r="I124" s="21">
        <v>4935295.2</v>
      </c>
      <c r="J124" s="1"/>
      <c r="K124" s="1"/>
      <c r="L124" s="1"/>
      <c r="M124" s="1"/>
      <c r="N124" s="22">
        <f t="shared" si="2"/>
        <v>0.62591842486126414</v>
      </c>
      <c r="O124" s="22">
        <f t="shared" si="3"/>
        <v>0.62591842486126414</v>
      </c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 t="s">
        <v>47</v>
      </c>
      <c r="B125" s="1" t="s">
        <v>48</v>
      </c>
      <c r="C125" s="1">
        <v>5900</v>
      </c>
      <c r="D125" s="1" t="s">
        <v>155</v>
      </c>
      <c r="E125" s="1">
        <v>45201</v>
      </c>
      <c r="F125" s="1" t="s">
        <v>98</v>
      </c>
      <c r="G125" s="21">
        <v>3629631.46</v>
      </c>
      <c r="H125" s="21">
        <v>4342513.75</v>
      </c>
      <c r="I125" s="21">
        <v>2530995.9500000002</v>
      </c>
      <c r="J125" s="1"/>
      <c r="K125" s="1"/>
      <c r="L125" s="1"/>
      <c r="M125" s="1"/>
      <c r="N125" s="22">
        <f t="shared" si="2"/>
        <v>0.69731485906836399</v>
      </c>
      <c r="O125" s="22">
        <f t="shared" si="3"/>
        <v>0.58284120574172049</v>
      </c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 t="s">
        <v>47</v>
      </c>
      <c r="B126" s="1" t="s">
        <v>48</v>
      </c>
      <c r="C126" s="1">
        <v>5900</v>
      </c>
      <c r="D126" s="1" t="s">
        <v>155</v>
      </c>
      <c r="E126" s="1">
        <v>45301</v>
      </c>
      <c r="F126" s="1" t="s">
        <v>99</v>
      </c>
      <c r="G126" s="21">
        <v>0</v>
      </c>
      <c r="H126" s="21">
        <v>889700</v>
      </c>
      <c r="I126" s="21">
        <v>39681.230000000003</v>
      </c>
      <c r="J126" s="1"/>
      <c r="K126" s="1"/>
      <c r="L126" s="1"/>
      <c r="M126" s="1"/>
      <c r="N126" s="22" t="str">
        <f t="shared" si="2"/>
        <v>0</v>
      </c>
      <c r="O126" s="22">
        <f t="shared" si="3"/>
        <v>4.4600685624367767E-2</v>
      </c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 t="s">
        <v>47</v>
      </c>
      <c r="B127" s="1" t="s">
        <v>48</v>
      </c>
      <c r="C127" s="1">
        <v>5900</v>
      </c>
      <c r="D127" s="1" t="s">
        <v>155</v>
      </c>
      <c r="E127" s="1">
        <v>45401</v>
      </c>
      <c r="F127" s="1" t="s">
        <v>100</v>
      </c>
      <c r="G127" s="21">
        <v>5577969.1199999992</v>
      </c>
      <c r="H127" s="21">
        <v>5932111.7000000002</v>
      </c>
      <c r="I127" s="21">
        <v>3609008.5500000003</v>
      </c>
      <c r="J127" s="1"/>
      <c r="K127" s="1"/>
      <c r="L127" s="1"/>
      <c r="M127" s="1"/>
      <c r="N127" s="22">
        <f t="shared" ref="N127:N136" si="4">+IF(G127=0,"0",IF(G127&gt;0,I127/G127))</f>
        <v>0.64701121005847395</v>
      </c>
      <c r="O127" s="22">
        <f t="shared" ref="O127:O136" si="5">+IF(H127=0,"",IF(H127&gt;0,I127/H127))</f>
        <v>0.60838513037439945</v>
      </c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 t="s">
        <v>47</v>
      </c>
      <c r="B128" s="1" t="s">
        <v>48</v>
      </c>
      <c r="C128" s="1">
        <v>5900</v>
      </c>
      <c r="D128" s="1" t="s">
        <v>155</v>
      </c>
      <c r="E128" s="1">
        <v>50501</v>
      </c>
      <c r="F128" s="1" t="s">
        <v>109</v>
      </c>
      <c r="G128" s="21">
        <v>0</v>
      </c>
      <c r="H128" s="21">
        <v>3400</v>
      </c>
      <c r="I128" s="21">
        <v>2916</v>
      </c>
      <c r="J128" s="1"/>
      <c r="K128" s="1"/>
      <c r="L128" s="1"/>
      <c r="M128" s="1"/>
      <c r="N128" s="22" t="str">
        <f t="shared" si="4"/>
        <v>0</v>
      </c>
      <c r="O128" s="22">
        <f t="shared" si="5"/>
        <v>0.85764705882352943</v>
      </c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 t="s">
        <v>47</v>
      </c>
      <c r="B129" s="1" t="s">
        <v>48</v>
      </c>
      <c r="C129" s="1">
        <v>5900</v>
      </c>
      <c r="D129" s="1" t="s">
        <v>155</v>
      </c>
      <c r="E129" s="1">
        <v>61101</v>
      </c>
      <c r="F129" s="1" t="s">
        <v>113</v>
      </c>
      <c r="G129" s="21">
        <v>6000000</v>
      </c>
      <c r="H129" s="21">
        <v>4284000</v>
      </c>
      <c r="I129" s="21">
        <v>0</v>
      </c>
      <c r="J129" s="1"/>
      <c r="K129" s="1"/>
      <c r="L129" s="1"/>
      <c r="M129" s="1"/>
      <c r="N129" s="22">
        <f t="shared" si="4"/>
        <v>0</v>
      </c>
      <c r="O129" s="22">
        <f t="shared" si="5"/>
        <v>0</v>
      </c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 t="s">
        <v>47</v>
      </c>
      <c r="B130" s="1" t="s">
        <v>48</v>
      </c>
      <c r="C130" s="1">
        <v>6100</v>
      </c>
      <c r="D130" s="1" t="s">
        <v>158</v>
      </c>
      <c r="E130" s="1">
        <v>25401</v>
      </c>
      <c r="F130" s="23" t="s">
        <v>73</v>
      </c>
      <c r="G130" s="21">
        <v>433905761.82999998</v>
      </c>
      <c r="H130" s="21">
        <v>2124029823.7499998</v>
      </c>
      <c r="I130" s="21">
        <v>953087822.95000327</v>
      </c>
      <c r="J130" s="1"/>
      <c r="K130" s="1"/>
      <c r="L130" s="1"/>
      <c r="M130" s="1"/>
      <c r="N130" s="22">
        <f t="shared" si="4"/>
        <v>2.1965318435283043</v>
      </c>
      <c r="O130" s="22">
        <f t="shared" si="5"/>
        <v>0.4487167799119296</v>
      </c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 t="s">
        <v>156</v>
      </c>
      <c r="B131" s="1" t="s">
        <v>157</v>
      </c>
      <c r="C131" s="1">
        <v>6100</v>
      </c>
      <c r="D131" s="1" t="s">
        <v>158</v>
      </c>
      <c r="E131" s="1">
        <v>25401</v>
      </c>
      <c r="F131" s="1" t="s">
        <v>73</v>
      </c>
      <c r="G131" s="21">
        <v>0</v>
      </c>
      <c r="H131" s="21">
        <v>792839375.78999984</v>
      </c>
      <c r="I131" s="21">
        <v>561284844.51999927</v>
      </c>
      <c r="J131" s="1"/>
      <c r="K131" s="1"/>
      <c r="L131" s="1"/>
      <c r="M131" s="1"/>
      <c r="N131" s="22" t="str">
        <f t="shared" si="4"/>
        <v>0</v>
      </c>
      <c r="O131" s="22">
        <f t="shared" si="5"/>
        <v>0.70794269515275354</v>
      </c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 t="s">
        <v>159</v>
      </c>
      <c r="B132" s="1" t="s">
        <v>160</v>
      </c>
      <c r="C132" s="1">
        <v>6100</v>
      </c>
      <c r="D132" s="1" t="s">
        <v>158</v>
      </c>
      <c r="E132" s="1">
        <v>25401</v>
      </c>
      <c r="F132" s="1" t="s">
        <v>73</v>
      </c>
      <c r="G132" s="21">
        <v>0</v>
      </c>
      <c r="H132" s="21">
        <v>19721753.73</v>
      </c>
      <c r="I132" s="21">
        <v>0</v>
      </c>
      <c r="J132" s="1"/>
      <c r="K132" s="1"/>
      <c r="L132" s="1"/>
      <c r="M132" s="1"/>
      <c r="N132" s="22" t="str">
        <f t="shared" si="4"/>
        <v>0</v>
      </c>
      <c r="O132" s="22">
        <f t="shared" si="5"/>
        <v>0</v>
      </c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 t="s">
        <v>161</v>
      </c>
      <c r="B133" s="1" t="s">
        <v>162</v>
      </c>
      <c r="C133" s="1">
        <v>6100</v>
      </c>
      <c r="D133" s="1" t="s">
        <v>158</v>
      </c>
      <c r="E133" s="1">
        <v>25401</v>
      </c>
      <c r="F133" s="1" t="s">
        <v>73</v>
      </c>
      <c r="G133" s="21">
        <v>0</v>
      </c>
      <c r="H133" s="21">
        <v>3305199.96</v>
      </c>
      <c r="I133" s="21">
        <v>0</v>
      </c>
      <c r="J133" s="1"/>
      <c r="K133" s="1"/>
      <c r="L133" s="1"/>
      <c r="M133" s="1"/>
      <c r="N133" s="22" t="str">
        <f t="shared" si="4"/>
        <v>0</v>
      </c>
      <c r="O133" s="22">
        <f t="shared" si="5"/>
        <v>0</v>
      </c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 t="s">
        <v>163</v>
      </c>
      <c r="B134" s="1" t="s">
        <v>164</v>
      </c>
      <c r="C134" s="1">
        <v>6100</v>
      </c>
      <c r="D134" s="1" t="s">
        <v>158</v>
      </c>
      <c r="E134" s="1">
        <v>25401</v>
      </c>
      <c r="F134" s="1" t="s">
        <v>73</v>
      </c>
      <c r="G134" s="21">
        <v>0</v>
      </c>
      <c r="H134" s="21">
        <v>3181964.7</v>
      </c>
      <c r="I134" s="21">
        <v>0</v>
      </c>
      <c r="J134" s="1"/>
      <c r="K134" s="1"/>
      <c r="L134" s="1"/>
      <c r="M134" s="1"/>
      <c r="N134" s="22" t="str">
        <f t="shared" si="4"/>
        <v>0</v>
      </c>
      <c r="O134" s="22">
        <f t="shared" si="5"/>
        <v>0</v>
      </c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 t="s">
        <v>165</v>
      </c>
      <c r="B135" s="1" t="s">
        <v>166</v>
      </c>
      <c r="C135" s="1">
        <v>6100</v>
      </c>
      <c r="D135" s="1" t="s">
        <v>158</v>
      </c>
      <c r="E135" s="1">
        <v>25401</v>
      </c>
      <c r="F135" s="1" t="s">
        <v>73</v>
      </c>
      <c r="G135" s="21">
        <v>0</v>
      </c>
      <c r="H135" s="21">
        <v>19323633.190000001</v>
      </c>
      <c r="I135" s="21">
        <v>648600.53</v>
      </c>
      <c r="J135" s="1"/>
      <c r="K135" s="1"/>
      <c r="L135" s="1"/>
      <c r="M135" s="1"/>
      <c r="N135" s="22" t="str">
        <f t="shared" si="4"/>
        <v>0</v>
      </c>
      <c r="O135" s="22">
        <f t="shared" si="5"/>
        <v>3.3565143967628788E-2</v>
      </c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 t="s">
        <v>47</v>
      </c>
      <c r="B136" s="1" t="s">
        <v>48</v>
      </c>
      <c r="C136" s="1">
        <v>6200</v>
      </c>
      <c r="D136" s="1" t="s">
        <v>167</v>
      </c>
      <c r="E136" s="1">
        <v>25401</v>
      </c>
      <c r="F136" s="1" t="s">
        <v>73</v>
      </c>
      <c r="G136" s="21">
        <v>20000000</v>
      </c>
      <c r="H136" s="21">
        <v>40352132.050000004</v>
      </c>
      <c r="I136" s="21">
        <v>22909896.210000005</v>
      </c>
      <c r="J136" s="1"/>
      <c r="K136" s="1"/>
      <c r="L136" s="1"/>
      <c r="M136" s="1"/>
      <c r="N136" s="22">
        <f t="shared" si="4"/>
        <v>1.1454948105000002</v>
      </c>
      <c r="O136" s="22">
        <f t="shared" si="5"/>
        <v>0.56774933680362993</v>
      </c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24"/>
      <c r="H139" s="24"/>
      <c r="I139" s="24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24"/>
      <c r="H141" s="24"/>
      <c r="I141" s="24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A3:Q29" xr:uid="{00000000-0009-0000-0000-000000000000}"/>
  <mergeCells count="2">
    <mergeCell ref="A1:Q1"/>
    <mergeCell ref="K2:M2"/>
  </mergeCells>
  <pageMargins left="0.7" right="0.7" top="0.75" bottom="0.75" header="0" footer="0"/>
  <pageSetup scale="42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6.85546875" defaultRowHeight="15" customHeight="1" x14ac:dyDescent="0.2"/>
  <cols>
    <col min="1" max="1" width="135.85546875" customWidth="1"/>
    <col min="2" max="26" width="12" customWidth="1"/>
  </cols>
  <sheetData>
    <row r="1" spans="1:1" ht="11.25" customHeight="1" x14ac:dyDescent="0.2">
      <c r="A1" s="12" t="s">
        <v>20</v>
      </c>
    </row>
    <row r="2" spans="1:1" ht="11.25" customHeight="1" x14ac:dyDescent="0.2">
      <c r="A2" s="13" t="s">
        <v>21</v>
      </c>
    </row>
    <row r="3" spans="1:1" ht="11.25" customHeight="1" x14ac:dyDescent="0.2">
      <c r="A3" s="13" t="s">
        <v>22</v>
      </c>
    </row>
    <row r="4" spans="1:1" ht="11.25" customHeight="1" x14ac:dyDescent="0.2">
      <c r="A4" s="13" t="s">
        <v>23</v>
      </c>
    </row>
    <row r="5" spans="1:1" ht="11.25" customHeight="1" x14ac:dyDescent="0.2">
      <c r="A5" s="14" t="s">
        <v>24</v>
      </c>
    </row>
    <row r="6" spans="1:1" ht="11.25" customHeight="1" x14ac:dyDescent="0.2">
      <c r="A6" s="14" t="s">
        <v>25</v>
      </c>
    </row>
    <row r="7" spans="1:1" ht="11.25" customHeight="1" x14ac:dyDescent="0.2">
      <c r="A7" s="14" t="s">
        <v>26</v>
      </c>
    </row>
    <row r="8" spans="1:1" ht="11.25" customHeight="1" x14ac:dyDescent="0.2">
      <c r="A8" s="13" t="s">
        <v>27</v>
      </c>
    </row>
    <row r="9" spans="1:1" ht="11.25" customHeight="1" x14ac:dyDescent="0.2">
      <c r="A9" s="13" t="s">
        <v>28</v>
      </c>
    </row>
    <row r="10" spans="1:1" ht="11.25" customHeight="1" x14ac:dyDescent="0.2">
      <c r="A10" s="13" t="s">
        <v>29</v>
      </c>
    </row>
    <row r="11" spans="1:1" ht="11.25" customHeight="1" x14ac:dyDescent="0.2">
      <c r="A11" s="13" t="s">
        <v>30</v>
      </c>
    </row>
    <row r="12" spans="1:1" ht="11.25" customHeight="1" x14ac:dyDescent="0.2">
      <c r="A12" s="13" t="s">
        <v>31</v>
      </c>
    </row>
    <row r="13" spans="1:1" ht="11.25" customHeight="1" x14ac:dyDescent="0.2">
      <c r="A13" s="13" t="s">
        <v>32</v>
      </c>
    </row>
    <row r="14" spans="1:1" ht="11.25" customHeight="1" x14ac:dyDescent="0.2">
      <c r="A14" s="13" t="s">
        <v>33</v>
      </c>
    </row>
    <row r="15" spans="1:1" ht="11.25" customHeight="1" x14ac:dyDescent="0.2">
      <c r="A15" s="13" t="s">
        <v>34</v>
      </c>
    </row>
    <row r="16" spans="1:1" ht="11.25" customHeight="1" x14ac:dyDescent="0.2">
      <c r="A16" s="14" t="s">
        <v>35</v>
      </c>
    </row>
    <row r="17" spans="1:1" ht="11.25" customHeight="1" x14ac:dyDescent="0.2">
      <c r="A17" s="13" t="s">
        <v>36</v>
      </c>
    </row>
    <row r="18" spans="1:1" ht="11.25" customHeight="1" x14ac:dyDescent="0.2">
      <c r="A18" s="14" t="s">
        <v>37</v>
      </c>
    </row>
    <row r="19" spans="1:1" ht="11.25" customHeight="1" x14ac:dyDescent="0.2">
      <c r="A19" s="13"/>
    </row>
    <row r="20" spans="1:1" ht="11.25" customHeight="1" x14ac:dyDescent="0.2">
      <c r="A20" s="15" t="s">
        <v>38</v>
      </c>
    </row>
    <row r="21" spans="1:1" ht="11.25" customHeight="1" x14ac:dyDescent="0.2">
      <c r="A21" s="13" t="s">
        <v>39</v>
      </c>
    </row>
    <row r="22" spans="1:1" ht="11.25" customHeight="1" x14ac:dyDescent="0.2"/>
    <row r="23" spans="1:1" ht="11.25" customHeight="1" x14ac:dyDescent="0.2">
      <c r="A23" s="16" t="s">
        <v>40</v>
      </c>
    </row>
    <row r="24" spans="1:1" ht="11.25" customHeight="1" x14ac:dyDescent="0.2">
      <c r="A24" s="17" t="s">
        <v>41</v>
      </c>
    </row>
    <row r="25" spans="1:1" ht="11.25" customHeight="1" x14ac:dyDescent="0.2"/>
    <row r="26" spans="1:1" ht="38.25" customHeight="1" x14ac:dyDescent="0.25">
      <c r="A26" s="17" t="s">
        <v>42</v>
      </c>
    </row>
    <row r="27" spans="1:1" ht="11.25" customHeight="1" x14ac:dyDescent="0.2"/>
    <row r="28" spans="1:1" ht="11.25" customHeight="1" x14ac:dyDescent="0.2">
      <c r="A28" s="18" t="s">
        <v>43</v>
      </c>
    </row>
    <row r="29" spans="1:1" ht="11.25" customHeight="1" x14ac:dyDescent="0.2">
      <c r="A29" s="19" t="s">
        <v>44</v>
      </c>
    </row>
    <row r="30" spans="1:1" ht="11.25" customHeight="1" x14ac:dyDescent="0.25">
      <c r="A30" s="19" t="s">
        <v>45</v>
      </c>
    </row>
    <row r="31" spans="1:1" ht="11.25" customHeight="1" x14ac:dyDescent="0.2"/>
    <row r="32" spans="1:1" ht="11.25" customHeight="1" x14ac:dyDescent="0.2"/>
    <row r="33" ht="11.25" customHeight="1" x14ac:dyDescent="0.2"/>
    <row r="34" ht="11.25" customHeight="1" x14ac:dyDescent="0.2"/>
    <row r="35" ht="11.25" customHeight="1" x14ac:dyDescent="0.2"/>
    <row r="36" ht="11.25" customHeight="1" x14ac:dyDescent="0.2"/>
    <row r="37" ht="11.25" customHeight="1" x14ac:dyDescent="0.2"/>
    <row r="38" ht="11.25" customHeight="1" x14ac:dyDescent="0.2"/>
    <row r="39" ht="11.25" customHeight="1" x14ac:dyDescent="0.2"/>
    <row r="40" ht="11.25" customHeight="1" x14ac:dyDescent="0.2"/>
    <row r="41" ht="11.25" customHeight="1" x14ac:dyDescent="0.2"/>
    <row r="42" ht="11.25" customHeight="1" x14ac:dyDescent="0.2"/>
    <row r="43" ht="11.25" customHeight="1" x14ac:dyDescent="0.2"/>
    <row r="44" ht="11.25" customHeight="1" x14ac:dyDescent="0.2"/>
    <row r="45" ht="11.25" customHeight="1" x14ac:dyDescent="0.2"/>
    <row r="46" ht="11.25" customHeight="1" x14ac:dyDescent="0.2"/>
    <row r="47" ht="11.25" customHeight="1" x14ac:dyDescent="0.2"/>
    <row r="48" ht="11.25" customHeight="1" x14ac:dyDescent="0.2"/>
    <row r="49" ht="11.25" customHeight="1" x14ac:dyDescent="0.2"/>
    <row r="50" ht="11.25" customHeight="1" x14ac:dyDescent="0.2"/>
    <row r="51" ht="11.25" customHeight="1" x14ac:dyDescent="0.2"/>
    <row r="52" ht="11.25" customHeight="1" x14ac:dyDescent="0.2"/>
    <row r="53" ht="11.25" customHeight="1" x14ac:dyDescent="0.2"/>
    <row r="54" ht="11.25" customHeight="1" x14ac:dyDescent="0.2"/>
    <row r="55" ht="11.25" customHeight="1" x14ac:dyDescent="0.2"/>
    <row r="56" ht="11.25" customHeight="1" x14ac:dyDescent="0.2"/>
    <row r="57" ht="11.25" customHeight="1" x14ac:dyDescent="0.2"/>
    <row r="58" ht="11.25" customHeight="1" x14ac:dyDescent="0.2"/>
    <row r="59" ht="11.25" customHeight="1" x14ac:dyDescent="0.2"/>
    <row r="60" ht="11.25" customHeight="1" x14ac:dyDescent="0.2"/>
    <row r="61" ht="11.25" customHeight="1" x14ac:dyDescent="0.2"/>
    <row r="62" ht="11.25" customHeight="1" x14ac:dyDescent="0.2"/>
    <row r="63" ht="11.25" customHeight="1" x14ac:dyDescent="0.2"/>
    <row r="64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  <row r="69" ht="11.25" customHeight="1" x14ac:dyDescent="0.2"/>
    <row r="70" ht="11.25" customHeight="1" x14ac:dyDescent="0.2"/>
    <row r="71" ht="11.25" customHeight="1" x14ac:dyDescent="0.2"/>
    <row r="72" ht="11.25" customHeight="1" x14ac:dyDescent="0.2"/>
    <row r="73" ht="11.25" customHeight="1" x14ac:dyDescent="0.2"/>
    <row r="74" ht="11.25" customHeight="1" x14ac:dyDescent="0.2"/>
    <row r="75" ht="11.25" customHeight="1" x14ac:dyDescent="0.2"/>
    <row r="76" ht="11.25" customHeight="1" x14ac:dyDescent="0.2"/>
    <row r="77" ht="11.25" customHeight="1" x14ac:dyDescent="0.2"/>
    <row r="78" ht="11.25" customHeight="1" x14ac:dyDescent="0.2"/>
    <row r="79" ht="11.25" customHeight="1" x14ac:dyDescent="0.2"/>
    <row r="80" ht="11.25" customHeight="1" x14ac:dyDescent="0.2"/>
    <row r="81" ht="11.25" customHeight="1" x14ac:dyDescent="0.2"/>
    <row r="82" ht="11.25" customHeight="1" x14ac:dyDescent="0.2"/>
    <row r="83" ht="11.25" customHeight="1" x14ac:dyDescent="0.2"/>
    <row r="84" ht="11.25" customHeight="1" x14ac:dyDescent="0.2"/>
    <row r="85" ht="11.25" customHeight="1" x14ac:dyDescent="0.2"/>
    <row r="86" ht="11.25" customHeight="1" x14ac:dyDescent="0.2"/>
    <row r="87" ht="11.25" customHeight="1" x14ac:dyDescent="0.2"/>
    <row r="88" ht="11.25" customHeight="1" x14ac:dyDescent="0.2"/>
    <row r="89" ht="11.25" customHeight="1" x14ac:dyDescent="0.2"/>
    <row r="90" ht="11.25" customHeight="1" x14ac:dyDescent="0.2"/>
    <row r="91" ht="11.25" customHeight="1" x14ac:dyDescent="0.2"/>
    <row r="92" ht="11.25" customHeight="1" x14ac:dyDescent="0.2"/>
    <row r="93" ht="11.25" customHeight="1" x14ac:dyDescent="0.2"/>
    <row r="94" ht="11.25" customHeight="1" x14ac:dyDescent="0.2"/>
    <row r="95" ht="11.25" customHeight="1" x14ac:dyDescent="0.2"/>
    <row r="96" ht="11.25" customHeight="1" x14ac:dyDescent="0.2"/>
    <row r="97" ht="11.25" customHeight="1" x14ac:dyDescent="0.2"/>
    <row r="98" ht="11.25" customHeight="1" x14ac:dyDescent="0.2"/>
    <row r="99" ht="11.25" customHeight="1" x14ac:dyDescent="0.2"/>
    <row r="100" ht="11.25" customHeight="1" x14ac:dyDescent="0.2"/>
    <row r="101" ht="11.25" customHeight="1" x14ac:dyDescent="0.2"/>
    <row r="102" ht="11.25" customHeight="1" x14ac:dyDescent="0.2"/>
    <row r="103" ht="11.25" customHeight="1" x14ac:dyDescent="0.2"/>
    <row r="104" ht="11.25" customHeight="1" x14ac:dyDescent="0.2"/>
    <row r="105" ht="11.25" customHeight="1" x14ac:dyDescent="0.2"/>
    <row r="106" ht="11.25" customHeight="1" x14ac:dyDescent="0.2"/>
    <row r="107" ht="11.25" customHeight="1" x14ac:dyDescent="0.2"/>
    <row r="108" ht="11.25" customHeight="1" x14ac:dyDescent="0.2"/>
    <row r="109" ht="11.25" customHeight="1" x14ac:dyDescent="0.2"/>
    <row r="110" ht="11.25" customHeight="1" x14ac:dyDescent="0.2"/>
    <row r="111" ht="11.25" customHeight="1" x14ac:dyDescent="0.2"/>
    <row r="112" ht="11.25" customHeight="1" x14ac:dyDescent="0.2"/>
    <row r="113" ht="11.25" customHeight="1" x14ac:dyDescent="0.2"/>
    <row r="114" ht="11.25" customHeight="1" x14ac:dyDescent="0.2"/>
    <row r="115" ht="11.25" customHeight="1" x14ac:dyDescent="0.2"/>
    <row r="116" ht="11.25" customHeight="1" x14ac:dyDescent="0.2"/>
    <row r="117" ht="11.25" customHeight="1" x14ac:dyDescent="0.2"/>
    <row r="118" ht="11.25" customHeight="1" x14ac:dyDescent="0.2"/>
    <row r="119" ht="11.25" customHeight="1" x14ac:dyDescent="0.2"/>
    <row r="120" ht="11.25" customHeight="1" x14ac:dyDescent="0.2"/>
    <row r="121" ht="11.25" customHeight="1" x14ac:dyDescent="0.2"/>
    <row r="122" ht="11.25" customHeight="1" x14ac:dyDescent="0.2"/>
    <row r="123" ht="11.25" customHeight="1" x14ac:dyDescent="0.2"/>
    <row r="124" ht="11.25" customHeight="1" x14ac:dyDescent="0.2"/>
    <row r="125" ht="11.25" customHeight="1" x14ac:dyDescent="0.2"/>
    <row r="126" ht="11.25" customHeight="1" x14ac:dyDescent="0.2"/>
    <row r="127" ht="11.25" customHeight="1" x14ac:dyDescent="0.2"/>
    <row r="128" ht="11.25" customHeight="1" x14ac:dyDescent="0.2"/>
    <row r="129" ht="11.25" customHeight="1" x14ac:dyDescent="0.2"/>
    <row r="130" ht="11.25" customHeight="1" x14ac:dyDescent="0.2"/>
    <row r="131" ht="11.25" customHeight="1" x14ac:dyDescent="0.2"/>
    <row r="132" ht="11.25" customHeight="1" x14ac:dyDescent="0.2"/>
    <row r="133" ht="11.25" customHeight="1" x14ac:dyDescent="0.2"/>
    <row r="134" ht="11.25" customHeight="1" x14ac:dyDescent="0.2"/>
    <row r="135" ht="11.25" customHeight="1" x14ac:dyDescent="0.2"/>
    <row r="136" ht="11.25" customHeight="1" x14ac:dyDescent="0.2"/>
    <row r="137" ht="11.25" customHeight="1" x14ac:dyDescent="0.2"/>
    <row r="138" ht="11.25" customHeight="1" x14ac:dyDescent="0.2"/>
    <row r="139" ht="11.25" customHeight="1" x14ac:dyDescent="0.2"/>
    <row r="140" ht="11.25" customHeight="1" x14ac:dyDescent="0.2"/>
    <row r="141" ht="11.25" customHeight="1" x14ac:dyDescent="0.2"/>
    <row r="142" ht="11.25" customHeight="1" x14ac:dyDescent="0.2"/>
    <row r="143" ht="11.25" customHeight="1" x14ac:dyDescent="0.2"/>
    <row r="144" ht="11.25" customHeight="1" x14ac:dyDescent="0.2"/>
    <row r="145" ht="11.25" customHeight="1" x14ac:dyDescent="0.2"/>
    <row r="146" ht="11.25" customHeight="1" x14ac:dyDescent="0.2"/>
    <row r="147" ht="11.25" customHeight="1" x14ac:dyDescent="0.2"/>
    <row r="148" ht="11.25" customHeight="1" x14ac:dyDescent="0.2"/>
    <row r="149" ht="11.25" customHeight="1" x14ac:dyDescent="0.2"/>
    <row r="150" ht="11.25" customHeight="1" x14ac:dyDescent="0.2"/>
    <row r="151" ht="11.25" customHeight="1" x14ac:dyDescent="0.2"/>
    <row r="152" ht="11.25" customHeight="1" x14ac:dyDescent="0.2"/>
    <row r="153" ht="11.25" customHeight="1" x14ac:dyDescent="0.2"/>
    <row r="154" ht="11.25" customHeight="1" x14ac:dyDescent="0.2"/>
    <row r="155" ht="11.25" customHeight="1" x14ac:dyDescent="0.2"/>
    <row r="156" ht="11.25" customHeight="1" x14ac:dyDescent="0.2"/>
    <row r="157" ht="11.25" customHeight="1" x14ac:dyDescent="0.2"/>
    <row r="158" ht="11.25" customHeight="1" x14ac:dyDescent="0.2"/>
    <row r="159" ht="11.25" customHeight="1" x14ac:dyDescent="0.2"/>
    <row r="160" ht="11.25" customHeight="1" x14ac:dyDescent="0.2"/>
    <row r="161" ht="11.25" customHeight="1" x14ac:dyDescent="0.2"/>
    <row r="162" ht="11.25" customHeight="1" x14ac:dyDescent="0.2"/>
    <row r="163" ht="11.25" customHeight="1" x14ac:dyDescent="0.2"/>
    <row r="164" ht="11.25" customHeight="1" x14ac:dyDescent="0.2"/>
    <row r="165" ht="11.25" customHeight="1" x14ac:dyDescent="0.2"/>
    <row r="166" ht="11.25" customHeight="1" x14ac:dyDescent="0.2"/>
    <row r="167" ht="11.25" customHeight="1" x14ac:dyDescent="0.2"/>
    <row r="168" ht="11.25" customHeight="1" x14ac:dyDescent="0.2"/>
    <row r="169" ht="11.25" customHeight="1" x14ac:dyDescent="0.2"/>
    <row r="170" ht="11.25" customHeight="1" x14ac:dyDescent="0.2"/>
    <row r="171" ht="11.25" customHeight="1" x14ac:dyDescent="0.2"/>
    <row r="172" ht="11.25" customHeight="1" x14ac:dyDescent="0.2"/>
    <row r="173" ht="11.25" customHeight="1" x14ac:dyDescent="0.2"/>
    <row r="174" ht="11.25" customHeight="1" x14ac:dyDescent="0.2"/>
    <row r="175" ht="11.25" customHeight="1" x14ac:dyDescent="0.2"/>
    <row r="176" ht="11.25" customHeight="1" x14ac:dyDescent="0.2"/>
    <row r="177" ht="11.25" customHeight="1" x14ac:dyDescent="0.2"/>
    <row r="178" ht="11.25" customHeight="1" x14ac:dyDescent="0.2"/>
    <row r="179" ht="11.25" customHeight="1" x14ac:dyDescent="0.2"/>
    <row r="180" ht="11.25" customHeight="1" x14ac:dyDescent="0.2"/>
    <row r="181" ht="11.25" customHeight="1" x14ac:dyDescent="0.2"/>
    <row r="182" ht="11.25" customHeight="1" x14ac:dyDescent="0.2"/>
    <row r="183" ht="11.25" customHeight="1" x14ac:dyDescent="0.2"/>
    <row r="184" ht="11.25" customHeight="1" x14ac:dyDescent="0.2"/>
    <row r="185" ht="11.25" customHeight="1" x14ac:dyDescent="0.2"/>
    <row r="186" ht="11.25" customHeight="1" x14ac:dyDescent="0.2"/>
    <row r="187" ht="11.25" customHeight="1" x14ac:dyDescent="0.2"/>
    <row r="188" ht="11.25" customHeight="1" x14ac:dyDescent="0.2"/>
    <row r="189" ht="11.25" customHeight="1" x14ac:dyDescent="0.2"/>
    <row r="190" ht="11.25" customHeight="1" x14ac:dyDescent="0.2"/>
    <row r="191" ht="11.25" customHeight="1" x14ac:dyDescent="0.2"/>
    <row r="192" ht="11.25" customHeight="1" x14ac:dyDescent="0.2"/>
    <row r="193" ht="11.25" customHeight="1" x14ac:dyDescent="0.2"/>
    <row r="194" ht="11.25" customHeight="1" x14ac:dyDescent="0.2"/>
    <row r="195" ht="11.25" customHeight="1" x14ac:dyDescent="0.2"/>
    <row r="196" ht="11.25" customHeight="1" x14ac:dyDescent="0.2"/>
    <row r="197" ht="11.25" customHeight="1" x14ac:dyDescent="0.2"/>
    <row r="198" ht="11.25" customHeight="1" x14ac:dyDescent="0.2"/>
    <row r="199" ht="11.25" customHeight="1" x14ac:dyDescent="0.2"/>
    <row r="200" ht="11.25" customHeight="1" x14ac:dyDescent="0.2"/>
    <row r="201" ht="11.25" customHeight="1" x14ac:dyDescent="0.2"/>
    <row r="202" ht="11.25" customHeight="1" x14ac:dyDescent="0.2"/>
    <row r="203" ht="11.25" customHeight="1" x14ac:dyDescent="0.2"/>
    <row r="204" ht="11.25" customHeight="1" x14ac:dyDescent="0.2"/>
    <row r="205" ht="11.25" customHeight="1" x14ac:dyDescent="0.2"/>
    <row r="206" ht="11.25" customHeight="1" x14ac:dyDescent="0.2"/>
    <row r="207" ht="11.25" customHeight="1" x14ac:dyDescent="0.2"/>
    <row r="208" ht="11.25" customHeight="1" x14ac:dyDescent="0.2"/>
    <row r="209" ht="11.25" customHeight="1" x14ac:dyDescent="0.2"/>
    <row r="210" ht="11.25" customHeight="1" x14ac:dyDescent="0.2"/>
    <row r="211" ht="11.25" customHeight="1" x14ac:dyDescent="0.2"/>
    <row r="212" ht="11.25" customHeight="1" x14ac:dyDescent="0.2"/>
    <row r="213" ht="11.25" customHeight="1" x14ac:dyDescent="0.2"/>
    <row r="214" ht="11.25" customHeight="1" x14ac:dyDescent="0.2"/>
    <row r="215" ht="11.25" customHeight="1" x14ac:dyDescent="0.2"/>
    <row r="216" ht="11.25" customHeight="1" x14ac:dyDescent="0.2"/>
    <row r="217" ht="11.25" customHeight="1" x14ac:dyDescent="0.2"/>
    <row r="218" ht="11.25" customHeight="1" x14ac:dyDescent="0.2"/>
    <row r="219" ht="11.25" customHeight="1" x14ac:dyDescent="0.2"/>
    <row r="220" ht="11.25" customHeight="1" x14ac:dyDescent="0.2"/>
    <row r="221" ht="11.25" customHeight="1" x14ac:dyDescent="0.2"/>
    <row r="222" ht="11.25" customHeight="1" x14ac:dyDescent="0.2"/>
    <row r="223" ht="11.25" customHeight="1" x14ac:dyDescent="0.2"/>
    <row r="224" ht="11.25" customHeight="1" x14ac:dyDescent="0.2"/>
    <row r="225" ht="11.25" customHeight="1" x14ac:dyDescent="0.2"/>
    <row r="226" ht="11.25" customHeight="1" x14ac:dyDescent="0.2"/>
    <row r="227" ht="11.25" customHeight="1" x14ac:dyDescent="0.2"/>
    <row r="228" ht="11.25" customHeight="1" x14ac:dyDescent="0.2"/>
    <row r="229" ht="11.25" customHeight="1" x14ac:dyDescent="0.2"/>
    <row r="230" ht="11.25" customHeight="1" x14ac:dyDescent="0.2"/>
    <row r="231" ht="11.25" customHeight="1" x14ac:dyDescent="0.2"/>
    <row r="232" ht="11.25" customHeight="1" x14ac:dyDescent="0.2"/>
    <row r="233" ht="11.25" customHeight="1" x14ac:dyDescent="0.2"/>
    <row r="234" ht="11.25" customHeight="1" x14ac:dyDescent="0.2"/>
    <row r="235" ht="11.25" customHeight="1" x14ac:dyDescent="0.2"/>
    <row r="236" ht="11.25" customHeight="1" x14ac:dyDescent="0.2"/>
    <row r="237" ht="11.25" customHeight="1" x14ac:dyDescent="0.2"/>
    <row r="238" ht="11.25" customHeight="1" x14ac:dyDescent="0.2"/>
    <row r="239" ht="11.25" customHeight="1" x14ac:dyDescent="0.2"/>
    <row r="240" ht="11.25" customHeight="1" x14ac:dyDescent="0.2"/>
    <row r="241" ht="11.25" customHeight="1" x14ac:dyDescent="0.2"/>
    <row r="242" ht="11.25" customHeight="1" x14ac:dyDescent="0.2"/>
    <row r="243" ht="11.25" customHeight="1" x14ac:dyDescent="0.2"/>
    <row r="244" ht="11.25" customHeight="1" x14ac:dyDescent="0.2"/>
    <row r="245" ht="11.25" customHeight="1" x14ac:dyDescent="0.2"/>
    <row r="246" ht="11.25" customHeight="1" x14ac:dyDescent="0.2"/>
    <row r="247" ht="11.25" customHeight="1" x14ac:dyDescent="0.2"/>
    <row r="248" ht="11.25" customHeight="1" x14ac:dyDescent="0.2"/>
    <row r="249" ht="11.25" customHeight="1" x14ac:dyDescent="0.2"/>
    <row r="250" ht="11.25" customHeight="1" x14ac:dyDescent="0.2"/>
    <row r="251" ht="11.25" customHeight="1" x14ac:dyDescent="0.2"/>
    <row r="252" ht="11.25" customHeight="1" x14ac:dyDescent="0.2"/>
    <row r="253" ht="11.25" customHeight="1" x14ac:dyDescent="0.2"/>
    <row r="254" ht="11.25" customHeight="1" x14ac:dyDescent="0.2"/>
    <row r="255" ht="11.25" customHeight="1" x14ac:dyDescent="0.2"/>
    <row r="256" ht="11.25" customHeight="1" x14ac:dyDescent="0.2"/>
    <row r="257" ht="11.25" customHeight="1" x14ac:dyDescent="0.2"/>
    <row r="258" ht="11.25" customHeight="1" x14ac:dyDescent="0.2"/>
    <row r="259" ht="11.25" customHeight="1" x14ac:dyDescent="0.2"/>
    <row r="260" ht="11.25" customHeight="1" x14ac:dyDescent="0.2"/>
    <row r="261" ht="11.25" customHeight="1" x14ac:dyDescent="0.2"/>
    <row r="262" ht="11.25" customHeight="1" x14ac:dyDescent="0.2"/>
    <row r="263" ht="11.25" customHeight="1" x14ac:dyDescent="0.2"/>
    <row r="264" ht="11.25" customHeight="1" x14ac:dyDescent="0.2"/>
    <row r="265" ht="11.25" customHeight="1" x14ac:dyDescent="0.2"/>
    <row r="266" ht="11.25" customHeight="1" x14ac:dyDescent="0.2"/>
    <row r="267" ht="11.25" customHeight="1" x14ac:dyDescent="0.2"/>
    <row r="268" ht="11.25" customHeight="1" x14ac:dyDescent="0.2"/>
    <row r="269" ht="11.25" customHeight="1" x14ac:dyDescent="0.2"/>
    <row r="270" ht="11.25" customHeight="1" x14ac:dyDescent="0.2"/>
    <row r="271" ht="11.25" customHeight="1" x14ac:dyDescent="0.2"/>
    <row r="272" ht="11.25" customHeight="1" x14ac:dyDescent="0.2"/>
    <row r="273" ht="11.25" customHeight="1" x14ac:dyDescent="0.2"/>
    <row r="274" ht="11.25" customHeight="1" x14ac:dyDescent="0.2"/>
    <row r="275" ht="11.25" customHeight="1" x14ac:dyDescent="0.2"/>
    <row r="276" ht="11.25" customHeight="1" x14ac:dyDescent="0.2"/>
    <row r="277" ht="11.25" customHeight="1" x14ac:dyDescent="0.2"/>
    <row r="278" ht="11.25" customHeight="1" x14ac:dyDescent="0.2"/>
    <row r="279" ht="11.25" customHeight="1" x14ac:dyDescent="0.2"/>
    <row r="280" ht="11.25" customHeight="1" x14ac:dyDescent="0.2"/>
    <row r="281" ht="11.25" customHeight="1" x14ac:dyDescent="0.2"/>
    <row r="282" ht="11.25" customHeight="1" x14ac:dyDescent="0.2"/>
    <row r="283" ht="11.25" customHeight="1" x14ac:dyDescent="0.2"/>
    <row r="284" ht="11.25" customHeight="1" x14ac:dyDescent="0.2"/>
    <row r="285" ht="11.25" customHeight="1" x14ac:dyDescent="0.2"/>
    <row r="286" ht="11.25" customHeight="1" x14ac:dyDescent="0.2"/>
    <row r="287" ht="11.25" customHeight="1" x14ac:dyDescent="0.2"/>
    <row r="288" ht="11.25" customHeight="1" x14ac:dyDescent="0.2"/>
    <row r="289" ht="11.25" customHeight="1" x14ac:dyDescent="0.2"/>
    <row r="290" ht="11.25" customHeight="1" x14ac:dyDescent="0.2"/>
    <row r="291" ht="11.25" customHeight="1" x14ac:dyDescent="0.2"/>
    <row r="292" ht="11.25" customHeight="1" x14ac:dyDescent="0.2"/>
    <row r="293" ht="11.25" customHeight="1" x14ac:dyDescent="0.2"/>
    <row r="294" ht="11.25" customHeight="1" x14ac:dyDescent="0.2"/>
    <row r="295" ht="11.25" customHeight="1" x14ac:dyDescent="0.2"/>
    <row r="296" ht="11.25" customHeight="1" x14ac:dyDescent="0.2"/>
    <row r="297" ht="11.25" customHeight="1" x14ac:dyDescent="0.2"/>
    <row r="298" ht="11.25" customHeight="1" x14ac:dyDescent="0.2"/>
    <row r="299" ht="11.25" customHeight="1" x14ac:dyDescent="0.2"/>
    <row r="300" ht="11.25" customHeight="1" x14ac:dyDescent="0.2"/>
    <row r="301" ht="11.25" customHeight="1" x14ac:dyDescent="0.2"/>
    <row r="302" ht="11.25" customHeight="1" x14ac:dyDescent="0.2"/>
    <row r="303" ht="11.25" customHeight="1" x14ac:dyDescent="0.2"/>
    <row r="304" ht="11.25" customHeight="1" x14ac:dyDescent="0.2"/>
    <row r="305" ht="11.25" customHeight="1" x14ac:dyDescent="0.2"/>
    <row r="306" ht="11.25" customHeight="1" x14ac:dyDescent="0.2"/>
    <row r="307" ht="11.25" customHeight="1" x14ac:dyDescent="0.2"/>
    <row r="308" ht="11.25" customHeight="1" x14ac:dyDescent="0.2"/>
    <row r="309" ht="11.25" customHeight="1" x14ac:dyDescent="0.2"/>
    <row r="310" ht="11.25" customHeight="1" x14ac:dyDescent="0.2"/>
    <row r="311" ht="11.25" customHeight="1" x14ac:dyDescent="0.2"/>
    <row r="312" ht="11.25" customHeight="1" x14ac:dyDescent="0.2"/>
    <row r="313" ht="11.25" customHeight="1" x14ac:dyDescent="0.2"/>
    <row r="314" ht="11.25" customHeight="1" x14ac:dyDescent="0.2"/>
    <row r="315" ht="11.25" customHeight="1" x14ac:dyDescent="0.2"/>
    <row r="316" ht="11.25" customHeight="1" x14ac:dyDescent="0.2"/>
    <row r="317" ht="11.25" customHeight="1" x14ac:dyDescent="0.2"/>
    <row r="318" ht="11.25" customHeight="1" x14ac:dyDescent="0.2"/>
    <row r="319" ht="11.25" customHeight="1" x14ac:dyDescent="0.2"/>
    <row r="320" ht="11.25" customHeight="1" x14ac:dyDescent="0.2"/>
    <row r="321" ht="11.25" customHeight="1" x14ac:dyDescent="0.2"/>
    <row r="322" ht="11.25" customHeight="1" x14ac:dyDescent="0.2"/>
    <row r="323" ht="11.25" customHeight="1" x14ac:dyDescent="0.2"/>
    <row r="324" ht="11.25" customHeight="1" x14ac:dyDescent="0.2"/>
    <row r="325" ht="11.25" customHeight="1" x14ac:dyDescent="0.2"/>
    <row r="326" ht="11.25" customHeight="1" x14ac:dyDescent="0.2"/>
    <row r="327" ht="11.25" customHeight="1" x14ac:dyDescent="0.2"/>
    <row r="328" ht="11.25" customHeight="1" x14ac:dyDescent="0.2"/>
    <row r="329" ht="11.25" customHeight="1" x14ac:dyDescent="0.2"/>
    <row r="330" ht="11.25" customHeight="1" x14ac:dyDescent="0.2"/>
    <row r="331" ht="11.25" customHeight="1" x14ac:dyDescent="0.2"/>
    <row r="332" ht="11.25" customHeight="1" x14ac:dyDescent="0.2"/>
    <row r="333" ht="11.25" customHeight="1" x14ac:dyDescent="0.2"/>
    <row r="334" ht="11.25" customHeight="1" x14ac:dyDescent="0.2"/>
    <row r="335" ht="11.25" customHeight="1" x14ac:dyDescent="0.2"/>
    <row r="336" ht="11.25" customHeight="1" x14ac:dyDescent="0.2"/>
    <row r="337" ht="11.25" customHeight="1" x14ac:dyDescent="0.2"/>
    <row r="338" ht="11.25" customHeight="1" x14ac:dyDescent="0.2"/>
    <row r="339" ht="11.25" customHeight="1" x14ac:dyDescent="0.2"/>
    <row r="340" ht="11.25" customHeight="1" x14ac:dyDescent="0.2"/>
    <row r="341" ht="11.25" customHeight="1" x14ac:dyDescent="0.2"/>
    <row r="342" ht="11.25" customHeight="1" x14ac:dyDescent="0.2"/>
    <row r="343" ht="11.25" customHeight="1" x14ac:dyDescent="0.2"/>
    <row r="344" ht="11.25" customHeight="1" x14ac:dyDescent="0.2"/>
    <row r="345" ht="11.25" customHeight="1" x14ac:dyDescent="0.2"/>
    <row r="346" ht="11.25" customHeight="1" x14ac:dyDescent="0.2"/>
    <row r="347" ht="11.25" customHeight="1" x14ac:dyDescent="0.2"/>
    <row r="348" ht="11.25" customHeight="1" x14ac:dyDescent="0.2"/>
    <row r="349" ht="11.25" customHeight="1" x14ac:dyDescent="0.2"/>
    <row r="350" ht="11.25" customHeight="1" x14ac:dyDescent="0.2"/>
    <row r="351" ht="11.25" customHeight="1" x14ac:dyDescent="0.2"/>
    <row r="352" ht="11.25" customHeight="1" x14ac:dyDescent="0.2"/>
    <row r="353" ht="11.25" customHeight="1" x14ac:dyDescent="0.2"/>
    <row r="354" ht="11.25" customHeight="1" x14ac:dyDescent="0.2"/>
    <row r="355" ht="11.25" customHeight="1" x14ac:dyDescent="0.2"/>
    <row r="356" ht="11.25" customHeight="1" x14ac:dyDescent="0.2"/>
    <row r="357" ht="11.25" customHeight="1" x14ac:dyDescent="0.2"/>
    <row r="358" ht="11.25" customHeight="1" x14ac:dyDescent="0.2"/>
    <row r="359" ht="11.25" customHeight="1" x14ac:dyDescent="0.2"/>
    <row r="360" ht="11.25" customHeight="1" x14ac:dyDescent="0.2"/>
    <row r="361" ht="11.25" customHeight="1" x14ac:dyDescent="0.2"/>
    <row r="362" ht="11.25" customHeight="1" x14ac:dyDescent="0.2"/>
    <row r="363" ht="11.25" customHeight="1" x14ac:dyDescent="0.2"/>
    <row r="364" ht="11.25" customHeight="1" x14ac:dyDescent="0.2"/>
    <row r="365" ht="11.25" customHeight="1" x14ac:dyDescent="0.2"/>
    <row r="366" ht="11.25" customHeight="1" x14ac:dyDescent="0.2"/>
    <row r="367" ht="11.25" customHeight="1" x14ac:dyDescent="0.2"/>
    <row r="368" ht="11.25" customHeight="1" x14ac:dyDescent="0.2"/>
    <row r="369" ht="11.25" customHeight="1" x14ac:dyDescent="0.2"/>
    <row r="370" ht="11.25" customHeight="1" x14ac:dyDescent="0.2"/>
    <row r="371" ht="11.25" customHeight="1" x14ac:dyDescent="0.2"/>
    <row r="372" ht="11.25" customHeight="1" x14ac:dyDescent="0.2"/>
    <row r="373" ht="11.25" customHeight="1" x14ac:dyDescent="0.2"/>
    <row r="374" ht="11.25" customHeight="1" x14ac:dyDescent="0.2"/>
    <row r="375" ht="11.25" customHeight="1" x14ac:dyDescent="0.2"/>
    <row r="376" ht="11.25" customHeight="1" x14ac:dyDescent="0.2"/>
    <row r="377" ht="11.25" customHeight="1" x14ac:dyDescent="0.2"/>
    <row r="378" ht="11.25" customHeight="1" x14ac:dyDescent="0.2"/>
    <row r="379" ht="11.25" customHeight="1" x14ac:dyDescent="0.2"/>
    <row r="380" ht="11.25" customHeight="1" x14ac:dyDescent="0.2"/>
    <row r="381" ht="11.25" customHeight="1" x14ac:dyDescent="0.2"/>
    <row r="382" ht="11.25" customHeight="1" x14ac:dyDescent="0.2"/>
    <row r="383" ht="11.25" customHeight="1" x14ac:dyDescent="0.2"/>
    <row r="384" ht="11.25" customHeight="1" x14ac:dyDescent="0.2"/>
    <row r="385" ht="11.25" customHeight="1" x14ac:dyDescent="0.2"/>
    <row r="386" ht="11.25" customHeight="1" x14ac:dyDescent="0.2"/>
    <row r="387" ht="11.25" customHeight="1" x14ac:dyDescent="0.2"/>
    <row r="388" ht="11.25" customHeight="1" x14ac:dyDescent="0.2"/>
    <row r="389" ht="11.25" customHeight="1" x14ac:dyDescent="0.2"/>
    <row r="390" ht="11.25" customHeight="1" x14ac:dyDescent="0.2"/>
    <row r="391" ht="11.25" customHeight="1" x14ac:dyDescent="0.2"/>
    <row r="392" ht="11.25" customHeight="1" x14ac:dyDescent="0.2"/>
    <row r="393" ht="11.25" customHeight="1" x14ac:dyDescent="0.2"/>
    <row r="394" ht="11.25" customHeight="1" x14ac:dyDescent="0.2"/>
    <row r="395" ht="11.25" customHeight="1" x14ac:dyDescent="0.2"/>
    <row r="396" ht="11.25" customHeight="1" x14ac:dyDescent="0.2"/>
    <row r="397" ht="11.25" customHeight="1" x14ac:dyDescent="0.2"/>
    <row r="398" ht="11.25" customHeight="1" x14ac:dyDescent="0.2"/>
    <row r="399" ht="11.25" customHeight="1" x14ac:dyDescent="0.2"/>
    <row r="400" ht="11.25" customHeight="1" x14ac:dyDescent="0.2"/>
    <row r="401" ht="11.25" customHeight="1" x14ac:dyDescent="0.2"/>
    <row r="402" ht="11.25" customHeight="1" x14ac:dyDescent="0.2"/>
    <row r="403" ht="11.25" customHeight="1" x14ac:dyDescent="0.2"/>
    <row r="404" ht="11.25" customHeight="1" x14ac:dyDescent="0.2"/>
    <row r="405" ht="11.25" customHeight="1" x14ac:dyDescent="0.2"/>
    <row r="406" ht="11.25" customHeight="1" x14ac:dyDescent="0.2"/>
    <row r="407" ht="11.25" customHeight="1" x14ac:dyDescent="0.2"/>
    <row r="408" ht="11.25" customHeight="1" x14ac:dyDescent="0.2"/>
    <row r="409" ht="11.25" customHeight="1" x14ac:dyDescent="0.2"/>
    <row r="410" ht="11.25" customHeight="1" x14ac:dyDescent="0.2"/>
    <row r="411" ht="11.25" customHeight="1" x14ac:dyDescent="0.2"/>
    <row r="412" ht="11.25" customHeight="1" x14ac:dyDescent="0.2"/>
    <row r="413" ht="11.25" customHeight="1" x14ac:dyDescent="0.2"/>
    <row r="414" ht="11.25" customHeight="1" x14ac:dyDescent="0.2"/>
    <row r="415" ht="11.25" customHeight="1" x14ac:dyDescent="0.2"/>
    <row r="416" ht="11.25" customHeight="1" x14ac:dyDescent="0.2"/>
    <row r="417" ht="11.25" customHeight="1" x14ac:dyDescent="0.2"/>
    <row r="418" ht="11.25" customHeight="1" x14ac:dyDescent="0.2"/>
    <row r="419" ht="11.25" customHeight="1" x14ac:dyDescent="0.2"/>
    <row r="420" ht="11.25" customHeight="1" x14ac:dyDescent="0.2"/>
    <row r="421" ht="11.25" customHeight="1" x14ac:dyDescent="0.2"/>
    <row r="422" ht="11.25" customHeight="1" x14ac:dyDescent="0.2"/>
    <row r="423" ht="11.25" customHeight="1" x14ac:dyDescent="0.2"/>
    <row r="424" ht="11.25" customHeight="1" x14ac:dyDescent="0.2"/>
    <row r="425" ht="11.25" customHeight="1" x14ac:dyDescent="0.2"/>
    <row r="426" ht="11.25" customHeight="1" x14ac:dyDescent="0.2"/>
    <row r="427" ht="11.25" customHeight="1" x14ac:dyDescent="0.2"/>
    <row r="428" ht="11.25" customHeight="1" x14ac:dyDescent="0.2"/>
    <row r="429" ht="11.25" customHeight="1" x14ac:dyDescent="0.2"/>
    <row r="430" ht="11.25" customHeight="1" x14ac:dyDescent="0.2"/>
    <row r="431" ht="11.25" customHeight="1" x14ac:dyDescent="0.2"/>
    <row r="432" ht="11.25" customHeight="1" x14ac:dyDescent="0.2"/>
    <row r="433" ht="11.25" customHeight="1" x14ac:dyDescent="0.2"/>
    <row r="434" ht="11.25" customHeight="1" x14ac:dyDescent="0.2"/>
    <row r="435" ht="11.25" customHeight="1" x14ac:dyDescent="0.2"/>
    <row r="436" ht="11.25" customHeight="1" x14ac:dyDescent="0.2"/>
    <row r="437" ht="11.25" customHeight="1" x14ac:dyDescent="0.2"/>
    <row r="438" ht="11.25" customHeight="1" x14ac:dyDescent="0.2"/>
    <row r="439" ht="11.25" customHeight="1" x14ac:dyDescent="0.2"/>
    <row r="440" ht="11.25" customHeight="1" x14ac:dyDescent="0.2"/>
    <row r="441" ht="11.25" customHeight="1" x14ac:dyDescent="0.2"/>
    <row r="442" ht="11.25" customHeight="1" x14ac:dyDescent="0.2"/>
    <row r="443" ht="11.25" customHeight="1" x14ac:dyDescent="0.2"/>
    <row r="444" ht="11.25" customHeight="1" x14ac:dyDescent="0.2"/>
    <row r="445" ht="11.25" customHeight="1" x14ac:dyDescent="0.2"/>
    <row r="446" ht="11.25" customHeight="1" x14ac:dyDescent="0.2"/>
    <row r="447" ht="11.25" customHeight="1" x14ac:dyDescent="0.2"/>
    <row r="448" ht="11.25" customHeight="1" x14ac:dyDescent="0.2"/>
    <row r="449" ht="11.25" customHeight="1" x14ac:dyDescent="0.2"/>
    <row r="450" ht="11.25" customHeight="1" x14ac:dyDescent="0.2"/>
    <row r="451" ht="11.25" customHeight="1" x14ac:dyDescent="0.2"/>
    <row r="452" ht="11.25" customHeight="1" x14ac:dyDescent="0.2"/>
    <row r="453" ht="11.25" customHeight="1" x14ac:dyDescent="0.2"/>
    <row r="454" ht="11.25" customHeight="1" x14ac:dyDescent="0.2"/>
    <row r="455" ht="11.25" customHeight="1" x14ac:dyDescent="0.2"/>
    <row r="456" ht="11.25" customHeight="1" x14ac:dyDescent="0.2"/>
    <row r="457" ht="11.25" customHeight="1" x14ac:dyDescent="0.2"/>
    <row r="458" ht="11.25" customHeight="1" x14ac:dyDescent="0.2"/>
    <row r="459" ht="11.25" customHeight="1" x14ac:dyDescent="0.2"/>
    <row r="460" ht="11.25" customHeight="1" x14ac:dyDescent="0.2"/>
    <row r="461" ht="11.25" customHeight="1" x14ac:dyDescent="0.2"/>
    <row r="462" ht="11.25" customHeight="1" x14ac:dyDescent="0.2"/>
    <row r="463" ht="11.25" customHeight="1" x14ac:dyDescent="0.2"/>
    <row r="464" ht="11.25" customHeight="1" x14ac:dyDescent="0.2"/>
    <row r="465" ht="11.25" customHeight="1" x14ac:dyDescent="0.2"/>
    <row r="466" ht="11.25" customHeight="1" x14ac:dyDescent="0.2"/>
    <row r="467" ht="11.25" customHeight="1" x14ac:dyDescent="0.2"/>
    <row r="468" ht="11.25" customHeight="1" x14ac:dyDescent="0.2"/>
    <row r="469" ht="11.25" customHeight="1" x14ac:dyDescent="0.2"/>
    <row r="470" ht="11.25" customHeight="1" x14ac:dyDescent="0.2"/>
    <row r="471" ht="11.25" customHeight="1" x14ac:dyDescent="0.2"/>
    <row r="472" ht="11.25" customHeight="1" x14ac:dyDescent="0.2"/>
    <row r="473" ht="11.25" customHeight="1" x14ac:dyDescent="0.2"/>
    <row r="474" ht="11.25" customHeight="1" x14ac:dyDescent="0.2"/>
    <row r="475" ht="11.25" customHeight="1" x14ac:dyDescent="0.2"/>
    <row r="476" ht="11.25" customHeight="1" x14ac:dyDescent="0.2"/>
    <row r="477" ht="11.25" customHeight="1" x14ac:dyDescent="0.2"/>
    <row r="478" ht="11.25" customHeight="1" x14ac:dyDescent="0.2"/>
    <row r="479" ht="11.25" customHeight="1" x14ac:dyDescent="0.2"/>
    <row r="480" ht="11.25" customHeight="1" x14ac:dyDescent="0.2"/>
    <row r="481" ht="11.25" customHeight="1" x14ac:dyDescent="0.2"/>
    <row r="482" ht="11.25" customHeight="1" x14ac:dyDescent="0.2"/>
    <row r="483" ht="11.25" customHeight="1" x14ac:dyDescent="0.2"/>
    <row r="484" ht="11.25" customHeight="1" x14ac:dyDescent="0.2"/>
    <row r="485" ht="11.25" customHeight="1" x14ac:dyDescent="0.2"/>
    <row r="486" ht="11.25" customHeight="1" x14ac:dyDescent="0.2"/>
    <row r="487" ht="11.25" customHeight="1" x14ac:dyDescent="0.2"/>
    <row r="488" ht="11.25" customHeight="1" x14ac:dyDescent="0.2"/>
    <row r="489" ht="11.25" customHeight="1" x14ac:dyDescent="0.2"/>
    <row r="490" ht="11.25" customHeight="1" x14ac:dyDescent="0.2"/>
    <row r="491" ht="11.25" customHeight="1" x14ac:dyDescent="0.2"/>
    <row r="492" ht="11.25" customHeight="1" x14ac:dyDescent="0.2"/>
    <row r="493" ht="11.25" customHeight="1" x14ac:dyDescent="0.2"/>
    <row r="494" ht="11.25" customHeight="1" x14ac:dyDescent="0.2"/>
    <row r="495" ht="11.25" customHeight="1" x14ac:dyDescent="0.2"/>
    <row r="496" ht="11.25" customHeight="1" x14ac:dyDescent="0.2"/>
    <row r="497" ht="11.25" customHeight="1" x14ac:dyDescent="0.2"/>
    <row r="498" ht="11.25" customHeight="1" x14ac:dyDescent="0.2"/>
    <row r="499" ht="11.25" customHeight="1" x14ac:dyDescent="0.2"/>
    <row r="500" ht="11.25" customHeight="1" x14ac:dyDescent="0.2"/>
    <row r="501" ht="11.25" customHeight="1" x14ac:dyDescent="0.2"/>
    <row r="502" ht="11.25" customHeight="1" x14ac:dyDescent="0.2"/>
    <row r="503" ht="11.25" customHeight="1" x14ac:dyDescent="0.2"/>
    <row r="504" ht="11.25" customHeight="1" x14ac:dyDescent="0.2"/>
    <row r="505" ht="11.25" customHeight="1" x14ac:dyDescent="0.2"/>
    <row r="506" ht="11.25" customHeight="1" x14ac:dyDescent="0.2"/>
    <row r="507" ht="11.25" customHeight="1" x14ac:dyDescent="0.2"/>
    <row r="508" ht="11.25" customHeight="1" x14ac:dyDescent="0.2"/>
    <row r="509" ht="11.25" customHeight="1" x14ac:dyDescent="0.2"/>
    <row r="510" ht="11.25" customHeight="1" x14ac:dyDescent="0.2"/>
    <row r="511" ht="11.25" customHeight="1" x14ac:dyDescent="0.2"/>
    <row r="512" ht="11.25" customHeight="1" x14ac:dyDescent="0.2"/>
    <row r="513" ht="11.25" customHeight="1" x14ac:dyDescent="0.2"/>
    <row r="514" ht="11.25" customHeight="1" x14ac:dyDescent="0.2"/>
    <row r="515" ht="11.25" customHeight="1" x14ac:dyDescent="0.2"/>
    <row r="516" ht="11.25" customHeight="1" x14ac:dyDescent="0.2"/>
    <row r="517" ht="11.25" customHeight="1" x14ac:dyDescent="0.2"/>
    <row r="518" ht="11.25" customHeight="1" x14ac:dyDescent="0.2"/>
    <row r="519" ht="11.25" customHeight="1" x14ac:dyDescent="0.2"/>
    <row r="520" ht="11.25" customHeight="1" x14ac:dyDescent="0.2"/>
    <row r="521" ht="11.25" customHeight="1" x14ac:dyDescent="0.2"/>
    <row r="522" ht="11.25" customHeight="1" x14ac:dyDescent="0.2"/>
    <row r="523" ht="11.25" customHeight="1" x14ac:dyDescent="0.2"/>
    <row r="524" ht="11.25" customHeight="1" x14ac:dyDescent="0.2"/>
    <row r="525" ht="11.25" customHeight="1" x14ac:dyDescent="0.2"/>
    <row r="526" ht="11.25" customHeight="1" x14ac:dyDescent="0.2"/>
    <row r="527" ht="11.25" customHeight="1" x14ac:dyDescent="0.2"/>
    <row r="528" ht="11.25" customHeight="1" x14ac:dyDescent="0.2"/>
    <row r="529" ht="11.25" customHeight="1" x14ac:dyDescent="0.2"/>
    <row r="530" ht="11.25" customHeight="1" x14ac:dyDescent="0.2"/>
    <row r="531" ht="11.25" customHeight="1" x14ac:dyDescent="0.2"/>
    <row r="532" ht="11.25" customHeight="1" x14ac:dyDescent="0.2"/>
    <row r="533" ht="11.25" customHeight="1" x14ac:dyDescent="0.2"/>
    <row r="534" ht="11.25" customHeight="1" x14ac:dyDescent="0.2"/>
    <row r="535" ht="11.25" customHeight="1" x14ac:dyDescent="0.2"/>
    <row r="536" ht="11.25" customHeight="1" x14ac:dyDescent="0.2"/>
    <row r="537" ht="11.25" customHeight="1" x14ac:dyDescent="0.2"/>
    <row r="538" ht="11.25" customHeight="1" x14ac:dyDescent="0.2"/>
    <row r="539" ht="11.25" customHeight="1" x14ac:dyDescent="0.2"/>
    <row r="540" ht="11.25" customHeight="1" x14ac:dyDescent="0.2"/>
    <row r="541" ht="11.25" customHeight="1" x14ac:dyDescent="0.2"/>
    <row r="542" ht="11.25" customHeight="1" x14ac:dyDescent="0.2"/>
    <row r="543" ht="11.25" customHeight="1" x14ac:dyDescent="0.2"/>
    <row r="544" ht="11.25" customHeight="1" x14ac:dyDescent="0.2"/>
    <row r="545" ht="11.25" customHeight="1" x14ac:dyDescent="0.2"/>
    <row r="546" ht="11.25" customHeight="1" x14ac:dyDescent="0.2"/>
    <row r="547" ht="11.25" customHeight="1" x14ac:dyDescent="0.2"/>
    <row r="548" ht="11.25" customHeight="1" x14ac:dyDescent="0.2"/>
    <row r="549" ht="11.25" customHeight="1" x14ac:dyDescent="0.2"/>
    <row r="550" ht="11.25" customHeight="1" x14ac:dyDescent="0.2"/>
    <row r="551" ht="11.25" customHeight="1" x14ac:dyDescent="0.2"/>
    <row r="552" ht="11.25" customHeight="1" x14ac:dyDescent="0.2"/>
    <row r="553" ht="11.25" customHeight="1" x14ac:dyDescent="0.2"/>
    <row r="554" ht="11.25" customHeight="1" x14ac:dyDescent="0.2"/>
    <row r="555" ht="11.25" customHeight="1" x14ac:dyDescent="0.2"/>
    <row r="556" ht="11.25" customHeight="1" x14ac:dyDescent="0.2"/>
    <row r="557" ht="11.25" customHeight="1" x14ac:dyDescent="0.2"/>
    <row r="558" ht="11.25" customHeight="1" x14ac:dyDescent="0.2"/>
    <row r="559" ht="11.25" customHeight="1" x14ac:dyDescent="0.2"/>
    <row r="560" ht="11.25" customHeight="1" x14ac:dyDescent="0.2"/>
    <row r="561" ht="11.25" customHeight="1" x14ac:dyDescent="0.2"/>
    <row r="562" ht="11.25" customHeight="1" x14ac:dyDescent="0.2"/>
    <row r="563" ht="11.25" customHeight="1" x14ac:dyDescent="0.2"/>
    <row r="564" ht="11.25" customHeight="1" x14ac:dyDescent="0.2"/>
    <row r="565" ht="11.25" customHeight="1" x14ac:dyDescent="0.2"/>
    <row r="566" ht="11.25" customHeight="1" x14ac:dyDescent="0.2"/>
    <row r="567" ht="11.25" customHeight="1" x14ac:dyDescent="0.2"/>
    <row r="568" ht="11.25" customHeight="1" x14ac:dyDescent="0.2"/>
    <row r="569" ht="11.25" customHeight="1" x14ac:dyDescent="0.2"/>
    <row r="570" ht="11.25" customHeight="1" x14ac:dyDescent="0.2"/>
    <row r="571" ht="11.25" customHeight="1" x14ac:dyDescent="0.2"/>
    <row r="572" ht="11.25" customHeight="1" x14ac:dyDescent="0.2"/>
    <row r="573" ht="11.25" customHeight="1" x14ac:dyDescent="0.2"/>
    <row r="574" ht="11.25" customHeight="1" x14ac:dyDescent="0.2"/>
    <row r="575" ht="11.25" customHeight="1" x14ac:dyDescent="0.2"/>
    <row r="576" ht="11.25" customHeight="1" x14ac:dyDescent="0.2"/>
    <row r="577" ht="11.25" customHeight="1" x14ac:dyDescent="0.2"/>
    <row r="578" ht="11.25" customHeight="1" x14ac:dyDescent="0.2"/>
    <row r="579" ht="11.25" customHeight="1" x14ac:dyDescent="0.2"/>
    <row r="580" ht="11.25" customHeight="1" x14ac:dyDescent="0.2"/>
    <row r="581" ht="11.25" customHeight="1" x14ac:dyDescent="0.2"/>
    <row r="582" ht="11.25" customHeight="1" x14ac:dyDescent="0.2"/>
    <row r="583" ht="11.25" customHeight="1" x14ac:dyDescent="0.2"/>
    <row r="584" ht="11.25" customHeight="1" x14ac:dyDescent="0.2"/>
    <row r="585" ht="11.25" customHeight="1" x14ac:dyDescent="0.2"/>
    <row r="586" ht="11.25" customHeight="1" x14ac:dyDescent="0.2"/>
    <row r="587" ht="11.25" customHeight="1" x14ac:dyDescent="0.2"/>
    <row r="588" ht="11.25" customHeight="1" x14ac:dyDescent="0.2"/>
    <row r="589" ht="11.25" customHeight="1" x14ac:dyDescent="0.2"/>
    <row r="590" ht="11.25" customHeight="1" x14ac:dyDescent="0.2"/>
    <row r="591" ht="11.25" customHeight="1" x14ac:dyDescent="0.2"/>
    <row r="592" ht="11.25" customHeight="1" x14ac:dyDescent="0.2"/>
    <row r="593" ht="11.25" customHeight="1" x14ac:dyDescent="0.2"/>
    <row r="594" ht="11.25" customHeight="1" x14ac:dyDescent="0.2"/>
    <row r="595" ht="11.25" customHeight="1" x14ac:dyDescent="0.2"/>
    <row r="596" ht="11.25" customHeight="1" x14ac:dyDescent="0.2"/>
    <row r="597" ht="11.25" customHeight="1" x14ac:dyDescent="0.2"/>
    <row r="598" ht="11.25" customHeight="1" x14ac:dyDescent="0.2"/>
    <row r="599" ht="11.25" customHeight="1" x14ac:dyDescent="0.2"/>
    <row r="600" ht="11.25" customHeight="1" x14ac:dyDescent="0.2"/>
    <row r="601" ht="11.25" customHeight="1" x14ac:dyDescent="0.2"/>
    <row r="602" ht="11.25" customHeight="1" x14ac:dyDescent="0.2"/>
    <row r="603" ht="11.25" customHeight="1" x14ac:dyDescent="0.2"/>
    <row r="604" ht="11.25" customHeight="1" x14ac:dyDescent="0.2"/>
    <row r="605" ht="11.25" customHeight="1" x14ac:dyDescent="0.2"/>
    <row r="606" ht="11.25" customHeight="1" x14ac:dyDescent="0.2"/>
    <row r="607" ht="11.25" customHeight="1" x14ac:dyDescent="0.2"/>
    <row r="608" ht="11.25" customHeight="1" x14ac:dyDescent="0.2"/>
    <row r="609" ht="11.25" customHeight="1" x14ac:dyDescent="0.2"/>
    <row r="610" ht="11.25" customHeight="1" x14ac:dyDescent="0.2"/>
    <row r="611" ht="11.25" customHeight="1" x14ac:dyDescent="0.2"/>
    <row r="612" ht="11.25" customHeight="1" x14ac:dyDescent="0.2"/>
    <row r="613" ht="11.25" customHeight="1" x14ac:dyDescent="0.2"/>
    <row r="614" ht="11.25" customHeight="1" x14ac:dyDescent="0.2"/>
    <row r="615" ht="11.25" customHeight="1" x14ac:dyDescent="0.2"/>
    <row r="616" ht="11.25" customHeight="1" x14ac:dyDescent="0.2"/>
    <row r="617" ht="11.25" customHeight="1" x14ac:dyDescent="0.2"/>
    <row r="618" ht="11.25" customHeight="1" x14ac:dyDescent="0.2"/>
    <row r="619" ht="11.25" customHeight="1" x14ac:dyDescent="0.2"/>
    <row r="620" ht="11.25" customHeight="1" x14ac:dyDescent="0.2"/>
    <row r="621" ht="11.25" customHeight="1" x14ac:dyDescent="0.2"/>
    <row r="622" ht="11.25" customHeight="1" x14ac:dyDescent="0.2"/>
    <row r="623" ht="11.25" customHeight="1" x14ac:dyDescent="0.2"/>
    <row r="624" ht="11.25" customHeight="1" x14ac:dyDescent="0.2"/>
    <row r="625" ht="11.25" customHeight="1" x14ac:dyDescent="0.2"/>
    <row r="626" ht="11.25" customHeight="1" x14ac:dyDescent="0.2"/>
    <row r="627" ht="11.25" customHeight="1" x14ac:dyDescent="0.2"/>
    <row r="628" ht="11.25" customHeight="1" x14ac:dyDescent="0.2"/>
    <row r="629" ht="11.25" customHeight="1" x14ac:dyDescent="0.2"/>
    <row r="630" ht="11.25" customHeight="1" x14ac:dyDescent="0.2"/>
    <row r="631" ht="11.25" customHeight="1" x14ac:dyDescent="0.2"/>
    <row r="632" ht="11.25" customHeight="1" x14ac:dyDescent="0.2"/>
    <row r="633" ht="11.25" customHeight="1" x14ac:dyDescent="0.2"/>
    <row r="634" ht="11.25" customHeight="1" x14ac:dyDescent="0.2"/>
    <row r="635" ht="11.25" customHeight="1" x14ac:dyDescent="0.2"/>
    <row r="636" ht="11.25" customHeight="1" x14ac:dyDescent="0.2"/>
    <row r="637" ht="11.25" customHeight="1" x14ac:dyDescent="0.2"/>
    <row r="638" ht="11.25" customHeight="1" x14ac:dyDescent="0.2"/>
    <row r="639" ht="11.25" customHeight="1" x14ac:dyDescent="0.2"/>
    <row r="640" ht="11.25" customHeight="1" x14ac:dyDescent="0.2"/>
    <row r="641" ht="11.25" customHeight="1" x14ac:dyDescent="0.2"/>
    <row r="642" ht="11.25" customHeight="1" x14ac:dyDescent="0.2"/>
    <row r="643" ht="11.25" customHeight="1" x14ac:dyDescent="0.2"/>
    <row r="644" ht="11.25" customHeight="1" x14ac:dyDescent="0.2"/>
    <row r="645" ht="11.25" customHeight="1" x14ac:dyDescent="0.2"/>
    <row r="646" ht="11.25" customHeight="1" x14ac:dyDescent="0.2"/>
    <row r="647" ht="11.25" customHeight="1" x14ac:dyDescent="0.2"/>
    <row r="648" ht="11.25" customHeight="1" x14ac:dyDescent="0.2"/>
    <row r="649" ht="11.25" customHeight="1" x14ac:dyDescent="0.2"/>
    <row r="650" ht="11.25" customHeight="1" x14ac:dyDescent="0.2"/>
    <row r="651" ht="11.25" customHeight="1" x14ac:dyDescent="0.2"/>
    <row r="652" ht="11.25" customHeight="1" x14ac:dyDescent="0.2"/>
    <row r="653" ht="11.25" customHeight="1" x14ac:dyDescent="0.2"/>
    <row r="654" ht="11.25" customHeight="1" x14ac:dyDescent="0.2"/>
    <row r="655" ht="11.25" customHeight="1" x14ac:dyDescent="0.2"/>
    <row r="656" ht="11.25" customHeight="1" x14ac:dyDescent="0.2"/>
    <row r="657" ht="11.25" customHeight="1" x14ac:dyDescent="0.2"/>
    <row r="658" ht="11.25" customHeight="1" x14ac:dyDescent="0.2"/>
    <row r="659" ht="11.25" customHeight="1" x14ac:dyDescent="0.2"/>
    <row r="660" ht="11.25" customHeight="1" x14ac:dyDescent="0.2"/>
    <row r="661" ht="11.25" customHeight="1" x14ac:dyDescent="0.2"/>
    <row r="662" ht="11.25" customHeight="1" x14ac:dyDescent="0.2"/>
    <row r="663" ht="11.25" customHeight="1" x14ac:dyDescent="0.2"/>
    <row r="664" ht="11.25" customHeight="1" x14ac:dyDescent="0.2"/>
    <row r="665" ht="11.25" customHeight="1" x14ac:dyDescent="0.2"/>
    <row r="666" ht="11.25" customHeight="1" x14ac:dyDescent="0.2"/>
    <row r="667" ht="11.25" customHeight="1" x14ac:dyDescent="0.2"/>
    <row r="668" ht="11.25" customHeight="1" x14ac:dyDescent="0.2"/>
    <row r="669" ht="11.25" customHeight="1" x14ac:dyDescent="0.2"/>
    <row r="670" ht="11.25" customHeight="1" x14ac:dyDescent="0.2"/>
    <row r="671" ht="11.25" customHeight="1" x14ac:dyDescent="0.2"/>
    <row r="672" ht="11.25" customHeight="1" x14ac:dyDescent="0.2"/>
    <row r="673" ht="11.25" customHeight="1" x14ac:dyDescent="0.2"/>
    <row r="674" ht="11.25" customHeight="1" x14ac:dyDescent="0.2"/>
    <row r="675" ht="11.25" customHeight="1" x14ac:dyDescent="0.2"/>
    <row r="676" ht="11.25" customHeight="1" x14ac:dyDescent="0.2"/>
    <row r="677" ht="11.25" customHeight="1" x14ac:dyDescent="0.2"/>
    <row r="678" ht="11.25" customHeight="1" x14ac:dyDescent="0.2"/>
    <row r="679" ht="11.25" customHeight="1" x14ac:dyDescent="0.2"/>
    <row r="680" ht="11.25" customHeight="1" x14ac:dyDescent="0.2"/>
    <row r="681" ht="11.25" customHeight="1" x14ac:dyDescent="0.2"/>
    <row r="682" ht="11.25" customHeight="1" x14ac:dyDescent="0.2"/>
    <row r="683" ht="11.25" customHeight="1" x14ac:dyDescent="0.2"/>
    <row r="684" ht="11.25" customHeight="1" x14ac:dyDescent="0.2"/>
    <row r="685" ht="11.25" customHeight="1" x14ac:dyDescent="0.2"/>
    <row r="686" ht="11.25" customHeight="1" x14ac:dyDescent="0.2"/>
    <row r="687" ht="11.25" customHeight="1" x14ac:dyDescent="0.2"/>
    <row r="688" ht="11.25" customHeight="1" x14ac:dyDescent="0.2"/>
    <row r="689" ht="11.25" customHeight="1" x14ac:dyDescent="0.2"/>
    <row r="690" ht="11.25" customHeight="1" x14ac:dyDescent="0.2"/>
    <row r="691" ht="11.25" customHeight="1" x14ac:dyDescent="0.2"/>
    <row r="692" ht="11.25" customHeight="1" x14ac:dyDescent="0.2"/>
    <row r="693" ht="11.25" customHeight="1" x14ac:dyDescent="0.2"/>
    <row r="694" ht="11.25" customHeight="1" x14ac:dyDescent="0.2"/>
    <row r="695" ht="11.25" customHeight="1" x14ac:dyDescent="0.2"/>
    <row r="696" ht="11.25" customHeight="1" x14ac:dyDescent="0.2"/>
    <row r="697" ht="11.25" customHeight="1" x14ac:dyDescent="0.2"/>
    <row r="698" ht="11.25" customHeight="1" x14ac:dyDescent="0.2"/>
    <row r="699" ht="11.25" customHeight="1" x14ac:dyDescent="0.2"/>
    <row r="700" ht="11.25" customHeight="1" x14ac:dyDescent="0.2"/>
    <row r="701" ht="11.25" customHeight="1" x14ac:dyDescent="0.2"/>
    <row r="702" ht="11.25" customHeight="1" x14ac:dyDescent="0.2"/>
    <row r="703" ht="11.25" customHeight="1" x14ac:dyDescent="0.2"/>
    <row r="704" ht="11.25" customHeight="1" x14ac:dyDescent="0.2"/>
    <row r="705" ht="11.25" customHeight="1" x14ac:dyDescent="0.2"/>
    <row r="706" ht="11.25" customHeight="1" x14ac:dyDescent="0.2"/>
    <row r="707" ht="11.25" customHeight="1" x14ac:dyDescent="0.2"/>
    <row r="708" ht="11.25" customHeight="1" x14ac:dyDescent="0.2"/>
    <row r="709" ht="11.25" customHeight="1" x14ac:dyDescent="0.2"/>
    <row r="710" ht="11.25" customHeight="1" x14ac:dyDescent="0.2"/>
    <row r="711" ht="11.25" customHeight="1" x14ac:dyDescent="0.2"/>
    <row r="712" ht="11.25" customHeight="1" x14ac:dyDescent="0.2"/>
    <row r="713" ht="11.25" customHeight="1" x14ac:dyDescent="0.2"/>
    <row r="714" ht="11.25" customHeight="1" x14ac:dyDescent="0.2"/>
    <row r="715" ht="11.25" customHeight="1" x14ac:dyDescent="0.2"/>
    <row r="716" ht="11.25" customHeight="1" x14ac:dyDescent="0.2"/>
    <row r="717" ht="11.25" customHeight="1" x14ac:dyDescent="0.2"/>
    <row r="718" ht="11.25" customHeight="1" x14ac:dyDescent="0.2"/>
    <row r="719" ht="11.25" customHeight="1" x14ac:dyDescent="0.2"/>
    <row r="720" ht="11.25" customHeight="1" x14ac:dyDescent="0.2"/>
    <row r="721" ht="11.25" customHeight="1" x14ac:dyDescent="0.2"/>
    <row r="722" ht="11.25" customHeight="1" x14ac:dyDescent="0.2"/>
    <row r="723" ht="11.25" customHeight="1" x14ac:dyDescent="0.2"/>
    <row r="724" ht="11.25" customHeight="1" x14ac:dyDescent="0.2"/>
    <row r="725" ht="11.25" customHeight="1" x14ac:dyDescent="0.2"/>
    <row r="726" ht="11.25" customHeight="1" x14ac:dyDescent="0.2"/>
    <row r="727" ht="11.25" customHeight="1" x14ac:dyDescent="0.2"/>
    <row r="728" ht="11.25" customHeight="1" x14ac:dyDescent="0.2"/>
    <row r="729" ht="11.25" customHeight="1" x14ac:dyDescent="0.2"/>
    <row r="730" ht="11.25" customHeight="1" x14ac:dyDescent="0.2"/>
    <row r="731" ht="11.25" customHeight="1" x14ac:dyDescent="0.2"/>
    <row r="732" ht="11.25" customHeight="1" x14ac:dyDescent="0.2"/>
    <row r="733" ht="11.25" customHeight="1" x14ac:dyDescent="0.2"/>
    <row r="734" ht="11.25" customHeight="1" x14ac:dyDescent="0.2"/>
    <row r="735" ht="11.25" customHeight="1" x14ac:dyDescent="0.2"/>
    <row r="736" ht="11.25" customHeight="1" x14ac:dyDescent="0.2"/>
    <row r="737" ht="11.25" customHeight="1" x14ac:dyDescent="0.2"/>
    <row r="738" ht="11.25" customHeight="1" x14ac:dyDescent="0.2"/>
    <row r="739" ht="11.25" customHeight="1" x14ac:dyDescent="0.2"/>
    <row r="740" ht="11.25" customHeight="1" x14ac:dyDescent="0.2"/>
    <row r="741" ht="11.25" customHeight="1" x14ac:dyDescent="0.2"/>
    <row r="742" ht="11.25" customHeight="1" x14ac:dyDescent="0.2"/>
    <row r="743" ht="11.25" customHeight="1" x14ac:dyDescent="0.2"/>
    <row r="744" ht="11.25" customHeight="1" x14ac:dyDescent="0.2"/>
    <row r="745" ht="11.25" customHeight="1" x14ac:dyDescent="0.2"/>
    <row r="746" ht="11.25" customHeight="1" x14ac:dyDescent="0.2"/>
    <row r="747" ht="11.25" customHeight="1" x14ac:dyDescent="0.2"/>
    <row r="748" ht="11.25" customHeight="1" x14ac:dyDescent="0.2"/>
    <row r="749" ht="11.25" customHeight="1" x14ac:dyDescent="0.2"/>
    <row r="750" ht="11.25" customHeight="1" x14ac:dyDescent="0.2"/>
    <row r="751" ht="11.25" customHeight="1" x14ac:dyDescent="0.2"/>
    <row r="752" ht="11.25" customHeight="1" x14ac:dyDescent="0.2"/>
    <row r="753" ht="11.25" customHeight="1" x14ac:dyDescent="0.2"/>
    <row r="754" ht="11.25" customHeight="1" x14ac:dyDescent="0.2"/>
    <row r="755" ht="11.25" customHeight="1" x14ac:dyDescent="0.2"/>
    <row r="756" ht="11.25" customHeight="1" x14ac:dyDescent="0.2"/>
    <row r="757" ht="11.25" customHeight="1" x14ac:dyDescent="0.2"/>
    <row r="758" ht="11.25" customHeight="1" x14ac:dyDescent="0.2"/>
    <row r="759" ht="11.25" customHeight="1" x14ac:dyDescent="0.2"/>
    <row r="760" ht="11.25" customHeight="1" x14ac:dyDescent="0.2"/>
    <row r="761" ht="11.25" customHeight="1" x14ac:dyDescent="0.2"/>
    <row r="762" ht="11.25" customHeight="1" x14ac:dyDescent="0.2"/>
    <row r="763" ht="11.25" customHeight="1" x14ac:dyDescent="0.2"/>
    <row r="764" ht="11.25" customHeight="1" x14ac:dyDescent="0.2"/>
    <row r="765" ht="11.25" customHeight="1" x14ac:dyDescent="0.2"/>
    <row r="766" ht="11.25" customHeight="1" x14ac:dyDescent="0.2"/>
    <row r="767" ht="11.25" customHeight="1" x14ac:dyDescent="0.2"/>
    <row r="768" ht="11.25" customHeight="1" x14ac:dyDescent="0.2"/>
    <row r="769" ht="11.25" customHeight="1" x14ac:dyDescent="0.2"/>
    <row r="770" ht="11.25" customHeight="1" x14ac:dyDescent="0.2"/>
    <row r="771" ht="11.25" customHeight="1" x14ac:dyDescent="0.2"/>
    <row r="772" ht="11.25" customHeight="1" x14ac:dyDescent="0.2"/>
    <row r="773" ht="11.25" customHeight="1" x14ac:dyDescent="0.2"/>
    <row r="774" ht="11.25" customHeight="1" x14ac:dyDescent="0.2"/>
    <row r="775" ht="11.25" customHeight="1" x14ac:dyDescent="0.2"/>
    <row r="776" ht="11.25" customHeight="1" x14ac:dyDescent="0.2"/>
    <row r="777" ht="11.25" customHeight="1" x14ac:dyDescent="0.2"/>
    <row r="778" ht="11.25" customHeight="1" x14ac:dyDescent="0.2"/>
    <row r="779" ht="11.25" customHeight="1" x14ac:dyDescent="0.2"/>
    <row r="780" ht="11.25" customHeight="1" x14ac:dyDescent="0.2"/>
    <row r="781" ht="11.25" customHeight="1" x14ac:dyDescent="0.2"/>
    <row r="782" ht="11.25" customHeight="1" x14ac:dyDescent="0.2"/>
    <row r="783" ht="11.25" customHeight="1" x14ac:dyDescent="0.2"/>
    <row r="784" ht="11.25" customHeight="1" x14ac:dyDescent="0.2"/>
    <row r="785" ht="11.25" customHeight="1" x14ac:dyDescent="0.2"/>
    <row r="786" ht="11.25" customHeight="1" x14ac:dyDescent="0.2"/>
    <row r="787" ht="11.25" customHeight="1" x14ac:dyDescent="0.2"/>
    <row r="788" ht="11.25" customHeight="1" x14ac:dyDescent="0.2"/>
    <row r="789" ht="11.25" customHeight="1" x14ac:dyDescent="0.2"/>
    <row r="790" ht="11.25" customHeight="1" x14ac:dyDescent="0.2"/>
    <row r="791" ht="11.25" customHeight="1" x14ac:dyDescent="0.2"/>
    <row r="792" ht="11.25" customHeight="1" x14ac:dyDescent="0.2"/>
    <row r="793" ht="11.25" customHeight="1" x14ac:dyDescent="0.2"/>
    <row r="794" ht="11.25" customHeight="1" x14ac:dyDescent="0.2"/>
    <row r="795" ht="11.25" customHeight="1" x14ac:dyDescent="0.2"/>
    <row r="796" ht="11.25" customHeight="1" x14ac:dyDescent="0.2"/>
    <row r="797" ht="11.25" customHeight="1" x14ac:dyDescent="0.2"/>
    <row r="798" ht="11.25" customHeight="1" x14ac:dyDescent="0.2"/>
    <row r="799" ht="11.25" customHeight="1" x14ac:dyDescent="0.2"/>
    <row r="800" ht="11.25" customHeight="1" x14ac:dyDescent="0.2"/>
    <row r="801" ht="11.25" customHeight="1" x14ac:dyDescent="0.2"/>
    <row r="802" ht="11.25" customHeight="1" x14ac:dyDescent="0.2"/>
    <row r="803" ht="11.25" customHeight="1" x14ac:dyDescent="0.2"/>
    <row r="804" ht="11.25" customHeight="1" x14ac:dyDescent="0.2"/>
    <row r="805" ht="11.25" customHeight="1" x14ac:dyDescent="0.2"/>
    <row r="806" ht="11.25" customHeight="1" x14ac:dyDescent="0.2"/>
    <row r="807" ht="11.25" customHeight="1" x14ac:dyDescent="0.2"/>
    <row r="808" ht="11.25" customHeight="1" x14ac:dyDescent="0.2"/>
    <row r="809" ht="11.25" customHeight="1" x14ac:dyDescent="0.2"/>
    <row r="810" ht="11.25" customHeight="1" x14ac:dyDescent="0.2"/>
    <row r="811" ht="11.25" customHeight="1" x14ac:dyDescent="0.2"/>
    <row r="812" ht="11.25" customHeight="1" x14ac:dyDescent="0.2"/>
    <row r="813" ht="11.25" customHeight="1" x14ac:dyDescent="0.2"/>
    <row r="814" ht="11.25" customHeight="1" x14ac:dyDescent="0.2"/>
    <row r="815" ht="11.25" customHeight="1" x14ac:dyDescent="0.2"/>
    <row r="816" ht="11.25" customHeight="1" x14ac:dyDescent="0.2"/>
    <row r="817" ht="11.25" customHeight="1" x14ac:dyDescent="0.2"/>
    <row r="818" ht="11.25" customHeight="1" x14ac:dyDescent="0.2"/>
    <row r="819" ht="11.25" customHeight="1" x14ac:dyDescent="0.2"/>
    <row r="820" ht="11.25" customHeight="1" x14ac:dyDescent="0.2"/>
    <row r="821" ht="11.25" customHeight="1" x14ac:dyDescent="0.2"/>
    <row r="822" ht="11.25" customHeight="1" x14ac:dyDescent="0.2"/>
    <row r="823" ht="11.25" customHeight="1" x14ac:dyDescent="0.2"/>
    <row r="824" ht="11.25" customHeight="1" x14ac:dyDescent="0.2"/>
    <row r="825" ht="11.25" customHeight="1" x14ac:dyDescent="0.2"/>
    <row r="826" ht="11.25" customHeight="1" x14ac:dyDescent="0.2"/>
    <row r="827" ht="11.25" customHeight="1" x14ac:dyDescent="0.2"/>
    <row r="828" ht="11.25" customHeight="1" x14ac:dyDescent="0.2"/>
    <row r="829" ht="11.25" customHeight="1" x14ac:dyDescent="0.2"/>
    <row r="830" ht="11.25" customHeight="1" x14ac:dyDescent="0.2"/>
    <row r="831" ht="11.25" customHeight="1" x14ac:dyDescent="0.2"/>
    <row r="832" ht="11.25" customHeight="1" x14ac:dyDescent="0.2"/>
    <row r="833" ht="11.25" customHeight="1" x14ac:dyDescent="0.2"/>
    <row r="834" ht="11.25" customHeight="1" x14ac:dyDescent="0.2"/>
    <row r="835" ht="11.25" customHeight="1" x14ac:dyDescent="0.2"/>
    <row r="836" ht="11.25" customHeight="1" x14ac:dyDescent="0.2"/>
    <row r="837" ht="11.25" customHeight="1" x14ac:dyDescent="0.2"/>
    <row r="838" ht="11.25" customHeight="1" x14ac:dyDescent="0.2"/>
    <row r="839" ht="11.25" customHeight="1" x14ac:dyDescent="0.2"/>
    <row r="840" ht="11.25" customHeight="1" x14ac:dyDescent="0.2"/>
    <row r="841" ht="11.25" customHeight="1" x14ac:dyDescent="0.2"/>
    <row r="842" ht="11.25" customHeight="1" x14ac:dyDescent="0.2"/>
    <row r="843" ht="11.25" customHeight="1" x14ac:dyDescent="0.2"/>
    <row r="844" ht="11.25" customHeight="1" x14ac:dyDescent="0.2"/>
    <row r="845" ht="11.25" customHeight="1" x14ac:dyDescent="0.2"/>
    <row r="846" ht="11.25" customHeight="1" x14ac:dyDescent="0.2"/>
    <row r="847" ht="11.25" customHeight="1" x14ac:dyDescent="0.2"/>
    <row r="848" ht="11.25" customHeight="1" x14ac:dyDescent="0.2"/>
    <row r="849" ht="11.25" customHeight="1" x14ac:dyDescent="0.2"/>
    <row r="850" ht="11.25" customHeight="1" x14ac:dyDescent="0.2"/>
    <row r="851" ht="11.25" customHeight="1" x14ac:dyDescent="0.2"/>
    <row r="852" ht="11.25" customHeight="1" x14ac:dyDescent="0.2"/>
    <row r="853" ht="11.25" customHeight="1" x14ac:dyDescent="0.2"/>
    <row r="854" ht="11.25" customHeight="1" x14ac:dyDescent="0.2"/>
    <row r="855" ht="11.25" customHeight="1" x14ac:dyDescent="0.2"/>
    <row r="856" ht="11.25" customHeight="1" x14ac:dyDescent="0.2"/>
    <row r="857" ht="11.25" customHeight="1" x14ac:dyDescent="0.2"/>
    <row r="858" ht="11.25" customHeight="1" x14ac:dyDescent="0.2"/>
    <row r="859" ht="11.25" customHeight="1" x14ac:dyDescent="0.2"/>
    <row r="860" ht="11.25" customHeight="1" x14ac:dyDescent="0.2"/>
    <row r="861" ht="11.25" customHeight="1" x14ac:dyDescent="0.2"/>
    <row r="862" ht="11.25" customHeight="1" x14ac:dyDescent="0.2"/>
    <row r="863" ht="11.25" customHeight="1" x14ac:dyDescent="0.2"/>
    <row r="864" ht="11.25" customHeight="1" x14ac:dyDescent="0.2"/>
    <row r="865" ht="11.25" customHeight="1" x14ac:dyDescent="0.2"/>
    <row r="866" ht="11.25" customHeight="1" x14ac:dyDescent="0.2"/>
    <row r="867" ht="11.25" customHeight="1" x14ac:dyDescent="0.2"/>
    <row r="868" ht="11.25" customHeight="1" x14ac:dyDescent="0.2"/>
    <row r="869" ht="11.25" customHeight="1" x14ac:dyDescent="0.2"/>
    <row r="870" ht="11.25" customHeight="1" x14ac:dyDescent="0.2"/>
    <row r="871" ht="11.25" customHeight="1" x14ac:dyDescent="0.2"/>
    <row r="872" ht="11.25" customHeight="1" x14ac:dyDescent="0.2"/>
    <row r="873" ht="11.25" customHeight="1" x14ac:dyDescent="0.2"/>
    <row r="874" ht="11.25" customHeight="1" x14ac:dyDescent="0.2"/>
    <row r="875" ht="11.25" customHeight="1" x14ac:dyDescent="0.2"/>
    <row r="876" ht="11.25" customHeight="1" x14ac:dyDescent="0.2"/>
    <row r="877" ht="11.25" customHeight="1" x14ac:dyDescent="0.2"/>
    <row r="878" ht="11.25" customHeight="1" x14ac:dyDescent="0.2"/>
    <row r="879" ht="11.25" customHeight="1" x14ac:dyDescent="0.2"/>
    <row r="880" ht="11.25" customHeight="1" x14ac:dyDescent="0.2"/>
    <row r="881" ht="11.25" customHeight="1" x14ac:dyDescent="0.2"/>
    <row r="882" ht="11.25" customHeight="1" x14ac:dyDescent="0.2"/>
    <row r="883" ht="11.25" customHeight="1" x14ac:dyDescent="0.2"/>
    <row r="884" ht="11.25" customHeight="1" x14ac:dyDescent="0.2"/>
    <row r="885" ht="11.25" customHeight="1" x14ac:dyDescent="0.2"/>
    <row r="886" ht="11.25" customHeight="1" x14ac:dyDescent="0.2"/>
    <row r="887" ht="11.25" customHeight="1" x14ac:dyDescent="0.2"/>
    <row r="888" ht="11.25" customHeight="1" x14ac:dyDescent="0.2"/>
    <row r="889" ht="11.25" customHeight="1" x14ac:dyDescent="0.2"/>
    <row r="890" ht="11.25" customHeight="1" x14ac:dyDescent="0.2"/>
    <row r="891" ht="11.25" customHeight="1" x14ac:dyDescent="0.2"/>
    <row r="892" ht="11.25" customHeight="1" x14ac:dyDescent="0.2"/>
    <row r="893" ht="11.25" customHeight="1" x14ac:dyDescent="0.2"/>
    <row r="894" ht="11.25" customHeight="1" x14ac:dyDescent="0.2"/>
    <row r="895" ht="11.25" customHeight="1" x14ac:dyDescent="0.2"/>
    <row r="896" ht="11.25" customHeight="1" x14ac:dyDescent="0.2"/>
    <row r="897" ht="11.25" customHeight="1" x14ac:dyDescent="0.2"/>
    <row r="898" ht="11.25" customHeight="1" x14ac:dyDescent="0.2"/>
    <row r="899" ht="11.25" customHeight="1" x14ac:dyDescent="0.2"/>
    <row r="900" ht="11.25" customHeight="1" x14ac:dyDescent="0.2"/>
    <row r="901" ht="11.25" customHeight="1" x14ac:dyDescent="0.2"/>
    <row r="902" ht="11.25" customHeight="1" x14ac:dyDescent="0.2"/>
    <row r="903" ht="11.25" customHeight="1" x14ac:dyDescent="0.2"/>
    <row r="904" ht="11.25" customHeight="1" x14ac:dyDescent="0.2"/>
    <row r="905" ht="11.25" customHeight="1" x14ac:dyDescent="0.2"/>
    <row r="906" ht="11.25" customHeight="1" x14ac:dyDescent="0.2"/>
    <row r="907" ht="11.25" customHeight="1" x14ac:dyDescent="0.2"/>
    <row r="908" ht="11.25" customHeight="1" x14ac:dyDescent="0.2"/>
    <row r="909" ht="11.25" customHeight="1" x14ac:dyDescent="0.2"/>
    <row r="910" ht="11.25" customHeight="1" x14ac:dyDescent="0.2"/>
    <row r="911" ht="11.25" customHeight="1" x14ac:dyDescent="0.2"/>
    <row r="912" ht="11.25" customHeight="1" x14ac:dyDescent="0.2"/>
    <row r="913" ht="11.25" customHeight="1" x14ac:dyDescent="0.2"/>
    <row r="914" ht="11.25" customHeight="1" x14ac:dyDescent="0.2"/>
    <row r="915" ht="11.25" customHeight="1" x14ac:dyDescent="0.2"/>
    <row r="916" ht="11.25" customHeight="1" x14ac:dyDescent="0.2"/>
    <row r="917" ht="11.25" customHeight="1" x14ac:dyDescent="0.2"/>
    <row r="918" ht="11.25" customHeight="1" x14ac:dyDescent="0.2"/>
    <row r="919" ht="11.25" customHeight="1" x14ac:dyDescent="0.2"/>
    <row r="920" ht="11.25" customHeight="1" x14ac:dyDescent="0.2"/>
    <row r="921" ht="11.25" customHeight="1" x14ac:dyDescent="0.2"/>
    <row r="922" ht="11.25" customHeight="1" x14ac:dyDescent="0.2"/>
    <row r="923" ht="11.25" customHeight="1" x14ac:dyDescent="0.2"/>
    <row r="924" ht="11.25" customHeight="1" x14ac:dyDescent="0.2"/>
    <row r="925" ht="11.25" customHeight="1" x14ac:dyDescent="0.2"/>
    <row r="926" ht="11.25" customHeight="1" x14ac:dyDescent="0.2"/>
    <row r="927" ht="11.25" customHeight="1" x14ac:dyDescent="0.2"/>
    <row r="928" ht="11.25" customHeight="1" x14ac:dyDescent="0.2"/>
    <row r="929" ht="11.25" customHeight="1" x14ac:dyDescent="0.2"/>
    <row r="930" ht="11.25" customHeight="1" x14ac:dyDescent="0.2"/>
    <row r="931" ht="11.25" customHeight="1" x14ac:dyDescent="0.2"/>
    <row r="932" ht="11.25" customHeight="1" x14ac:dyDescent="0.2"/>
    <row r="933" ht="11.25" customHeight="1" x14ac:dyDescent="0.2"/>
    <row r="934" ht="11.25" customHeight="1" x14ac:dyDescent="0.2"/>
    <row r="935" ht="11.25" customHeight="1" x14ac:dyDescent="0.2"/>
    <row r="936" ht="11.25" customHeight="1" x14ac:dyDescent="0.2"/>
    <row r="937" ht="11.25" customHeight="1" x14ac:dyDescent="0.2"/>
    <row r="938" ht="11.25" customHeight="1" x14ac:dyDescent="0.2"/>
    <row r="939" ht="11.25" customHeight="1" x14ac:dyDescent="0.2"/>
    <row r="940" ht="11.25" customHeight="1" x14ac:dyDescent="0.2"/>
    <row r="941" ht="11.25" customHeight="1" x14ac:dyDescent="0.2"/>
    <row r="942" ht="11.25" customHeight="1" x14ac:dyDescent="0.2"/>
    <row r="943" ht="11.25" customHeight="1" x14ac:dyDescent="0.2"/>
    <row r="944" ht="11.25" customHeight="1" x14ac:dyDescent="0.2"/>
    <row r="945" ht="11.25" customHeight="1" x14ac:dyDescent="0.2"/>
    <row r="946" ht="11.25" customHeight="1" x14ac:dyDescent="0.2"/>
    <row r="947" ht="11.25" customHeight="1" x14ac:dyDescent="0.2"/>
    <row r="948" ht="11.25" customHeight="1" x14ac:dyDescent="0.2"/>
    <row r="949" ht="11.25" customHeight="1" x14ac:dyDescent="0.2"/>
    <row r="950" ht="11.25" customHeight="1" x14ac:dyDescent="0.2"/>
    <row r="951" ht="11.25" customHeight="1" x14ac:dyDescent="0.2"/>
    <row r="952" ht="11.25" customHeight="1" x14ac:dyDescent="0.2"/>
    <row r="953" ht="11.25" customHeight="1" x14ac:dyDescent="0.2"/>
    <row r="954" ht="11.25" customHeight="1" x14ac:dyDescent="0.2"/>
    <row r="955" ht="11.25" customHeight="1" x14ac:dyDescent="0.2"/>
    <row r="956" ht="11.25" customHeight="1" x14ac:dyDescent="0.2"/>
    <row r="957" ht="11.25" customHeight="1" x14ac:dyDescent="0.2"/>
    <row r="958" ht="11.25" customHeight="1" x14ac:dyDescent="0.2"/>
    <row r="959" ht="11.25" customHeight="1" x14ac:dyDescent="0.2"/>
    <row r="960" ht="11.25" customHeight="1" x14ac:dyDescent="0.2"/>
    <row r="961" ht="11.25" customHeight="1" x14ac:dyDescent="0.2"/>
    <row r="962" ht="11.25" customHeight="1" x14ac:dyDescent="0.2"/>
    <row r="963" ht="11.25" customHeight="1" x14ac:dyDescent="0.2"/>
    <row r="964" ht="11.25" customHeight="1" x14ac:dyDescent="0.2"/>
    <row r="965" ht="11.25" customHeight="1" x14ac:dyDescent="0.2"/>
    <row r="966" ht="11.25" customHeight="1" x14ac:dyDescent="0.2"/>
    <row r="967" ht="11.25" customHeight="1" x14ac:dyDescent="0.2"/>
    <row r="968" ht="11.25" customHeight="1" x14ac:dyDescent="0.2"/>
    <row r="969" ht="11.25" customHeight="1" x14ac:dyDescent="0.2"/>
    <row r="970" ht="11.25" customHeight="1" x14ac:dyDescent="0.2"/>
    <row r="971" ht="11.25" customHeight="1" x14ac:dyDescent="0.2"/>
    <row r="972" ht="11.25" customHeight="1" x14ac:dyDescent="0.2"/>
    <row r="973" ht="11.25" customHeight="1" x14ac:dyDescent="0.2"/>
    <row r="974" ht="11.25" customHeight="1" x14ac:dyDescent="0.2"/>
    <row r="975" ht="11.25" customHeight="1" x14ac:dyDescent="0.2"/>
    <row r="976" ht="11.25" customHeight="1" x14ac:dyDescent="0.2"/>
    <row r="977" ht="11.25" customHeight="1" x14ac:dyDescent="0.2"/>
    <row r="978" ht="11.25" customHeight="1" x14ac:dyDescent="0.2"/>
    <row r="979" ht="11.25" customHeight="1" x14ac:dyDescent="0.2"/>
    <row r="980" ht="11.25" customHeight="1" x14ac:dyDescent="0.2"/>
    <row r="981" ht="11.25" customHeight="1" x14ac:dyDescent="0.2"/>
    <row r="982" ht="11.25" customHeight="1" x14ac:dyDescent="0.2"/>
    <row r="983" ht="11.25" customHeight="1" x14ac:dyDescent="0.2"/>
    <row r="984" ht="11.25" customHeight="1" x14ac:dyDescent="0.2"/>
    <row r="985" ht="11.25" customHeight="1" x14ac:dyDescent="0.2"/>
    <row r="986" ht="11.25" customHeight="1" x14ac:dyDescent="0.2"/>
    <row r="987" ht="11.25" customHeight="1" x14ac:dyDescent="0.2"/>
    <row r="988" ht="11.25" customHeight="1" x14ac:dyDescent="0.2"/>
    <row r="989" ht="11.25" customHeight="1" x14ac:dyDescent="0.2"/>
    <row r="990" ht="11.25" customHeight="1" x14ac:dyDescent="0.2"/>
    <row r="991" ht="11.25" customHeight="1" x14ac:dyDescent="0.2"/>
    <row r="992" ht="11.25" customHeight="1" x14ac:dyDescent="0.2"/>
    <row r="993" ht="11.25" customHeight="1" x14ac:dyDescent="0.2"/>
    <row r="994" ht="11.25" customHeight="1" x14ac:dyDescent="0.2"/>
    <row r="995" ht="11.25" customHeight="1" x14ac:dyDescent="0.2"/>
    <row r="996" ht="11.25" customHeight="1" x14ac:dyDescent="0.2"/>
    <row r="997" ht="11.25" customHeight="1" x14ac:dyDescent="0.2"/>
    <row r="998" ht="11.25" customHeight="1" x14ac:dyDescent="0.2"/>
    <row r="999" ht="11.25" customHeight="1" x14ac:dyDescent="0.2"/>
    <row r="1000" ht="11.25" customHeight="1" x14ac:dyDescent="0.2"/>
  </sheetData>
  <pageMargins left="0.70866141732283472" right="0.70866141732283472" top="0.74803149606299213" bottom="0.74803149606299213" header="0" footer="0"/>
  <pageSetup orientation="landscape"/>
  <headerFooter>
    <oddHeader>&amp;CPROYECTOS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C538A5-6692-4947-8AFC-62E6B15538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2F589B-3FAC-4AC5-A63C-1EEB8B32130F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BC552183-7D40-4B7B-8EF9-6CE6F8004B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Antonio Hernández</dc:creator>
  <cp:keywords/>
  <dc:description/>
  <cp:lastModifiedBy>Luis Antonio Hernández</cp:lastModifiedBy>
  <cp:revision/>
  <dcterms:created xsi:type="dcterms:W3CDTF">2024-04-08T20:30:24Z</dcterms:created>
  <dcterms:modified xsi:type="dcterms:W3CDTF">2025-01-24T22:17:35Z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